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<sst xmlns="http://schemas.openxmlformats.org/spreadsheetml/2006/main" count="35" uniqueCount="29">
  <si>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CD-ROM</t>
  </si>
  <si>
    <t>DVD-ROM</t>
  </si>
  <si>
    <t>CD-RW</t>
  </si>
  <si>
    <t>Floppy disk</t>
  </si>
  <si>
    <t>Graficka kartica</t>
  </si>
  <si>
    <t>Hard disk</t>
  </si>
  <si>
    <t>Kuciste</t>
  </si>
  <si>
    <t>Maticna ploca</t>
  </si>
  <si>
    <t>Monitor</t>
  </si>
  <si>
    <t>Kolicina</t>
  </si>
  <si>
    <t>Fabricka cena</t>
  </si>
  <si>
    <t>Carina(%)</t>
  </si>
  <si>
    <t>Porez(%)</t>
  </si>
  <si>
    <t>Prodajna marza(%)</t>
  </si>
  <si>
    <t>Cena</t>
  </si>
  <si>
    <t>UKUPNO</t>
  </si>
  <si>
    <t>Odgodjeno placanje na 3 mjeseca</t>
  </si>
  <si>
    <t>Odgodjeno placanje na 4 mjeseca</t>
  </si>
  <si>
    <t>Mjesecna kamatna stopa</t>
  </si>
  <si>
    <t>Odgodjeno placanje</t>
  </si>
  <si>
    <t>Br. mjesecnih rata</t>
  </si>
  <si>
    <t xml:space="preserve">Mjesecna kamatna stopa </t>
  </si>
  <si>
    <t>Mjesecna rata</t>
  </si>
  <si>
    <t>Stampac</t>
  </si>
  <si>
    <t>Skener</t>
  </si>
  <si>
    <t>Procesor</t>
  </si>
  <si>
    <t>OGI'S COMPUTERS</t>
  </si>
  <si>
    <t>Odgodjeno placanje na 5 mjeseca</t>
  </si>
  <si>
    <t>Odgodjeno placanje na 6 mjeseca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</si>
</sst>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M&quot;#,##0_);\(&quot;KM&quot;#,##0\)"/>
    <numFmt numFmtId="165" formatCode="&quot;KM&quot;#,##0_);[Red]\(&quot;KM&quot;#,##0\)"/>
    <numFmt numFmtId="166" formatCode="&quot;KM&quot;#,##0.00_);\(&quot;KM&quot;#,##0.00\)"/>
    <numFmt numFmtId="167" formatCode="&quot;KM&quot;#,##0.00_);[Red]\(&quot;KM&quot;#,##0.00\)"/>
    <numFmt numFmtId="168" formatCode="_(&quot;KM&quot;* #,##0_);_(&quot;KM&quot;* \(#,##0\);_(&quot;KM&quot;* &quot;-&quot;_);_(@_)"/>
    <numFmt numFmtId="169" formatCode="_(&quot;KM&quot;* #,##0.00_);_(&quot;KM&quot;* \(#,##0.00\);_(&quot;KM&quot;* &quot;-&quot;??_);_(@_)"/>
  </numFmts>
  <fonts count="1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4"/>
      <name val="Arial"/>
      <family val="2"/>
    </font>
    <font>
      <b/>
      <i/>
      <sz val="10"/>
      <color indexed="8"/>
      <name val="Arial"/>
      <family val="0"/>
    </font>
    <font>
      <b/>
      <i/>
      <sz val="10"/>
      <color indexed="9"/>
      <name val="Arial"/>
      <family val="0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i/>
      <sz val="24"/>
      <color indexed="60"/>
      <name val="Benguiat Bk BT"/>
      <family val="1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darkGray">
        <fgColor indexed="9"/>
        <bgColor indexed="13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2" borderId="0" xfId="0" applyFont="1" applyFill="1" applyBorder="1" applyAlignment="1">
      <alignment/>
    </xf>
    <xf numFmtId="9" fontId="1" fillId="2" borderId="0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right"/>
    </xf>
    <xf numFmtId="0" fontId="1" fillId="4" borderId="0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0" fillId="5" borderId="0" xfId="0" applyFill="1" applyAlignment="1">
      <alignment/>
    </xf>
    <xf numFmtId="0" fontId="6" fillId="6" borderId="0" xfId="0" applyFont="1" applyFill="1" applyAlignment="1">
      <alignment/>
    </xf>
    <xf numFmtId="0" fontId="7" fillId="7" borderId="0" xfId="0" applyFont="1" applyFill="1" applyAlignment="1">
      <alignment/>
    </xf>
    <xf numFmtId="0" fontId="8" fillId="5" borderId="0" xfId="0" applyFont="1" applyFill="1" applyAlignment="1">
      <alignment/>
    </xf>
    <xf numFmtId="0" fontId="3" fillId="5" borderId="0" xfId="0" applyFont="1" applyFill="1" applyAlignment="1">
      <alignment/>
    </xf>
    <xf numFmtId="0" fontId="3" fillId="5" borderId="0" xfId="0" applyFont="1" applyFill="1" applyBorder="1" applyAlignment="1">
      <alignment/>
    </xf>
    <xf numFmtId="0" fontId="7" fillId="7" borderId="3" xfId="0" applyFont="1" applyFill="1" applyBorder="1" applyAlignment="1">
      <alignment/>
    </xf>
    <xf numFmtId="9" fontId="6" fillId="6" borderId="3" xfId="0" applyNumberFormat="1" applyFont="1" applyFill="1" applyBorder="1" applyAlignment="1">
      <alignment/>
    </xf>
    <xf numFmtId="0" fontId="3" fillId="0" borderId="4" xfId="0" applyFont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5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876300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38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132"/>
  <sheetViews>
    <sheetView showGridLines="0" tabSelected="1" workbookViewId="0" topLeftCell="A1">
      <selection activeCell="F25" sqref="F25"/>
    </sheetView>
  </sheetViews>
  <sheetFormatPr defaultColWidth="9.140625" defaultRowHeight="12.75"/>
  <cols>
    <col min="1" max="1" width="15.7109375" style="0" customWidth="1"/>
    <col min="2" max="3" width="18.421875" style="0" customWidth="1"/>
    <col min="4" max="4" width="13.57421875" style="0" customWidth="1"/>
    <col min="5" max="5" width="13.7109375" style="0" customWidth="1"/>
    <col min="6" max="6" width="18.421875" style="0" customWidth="1"/>
    <col min="7" max="7" width="8.00390625" style="0" customWidth="1"/>
  </cols>
  <sheetData>
    <row r="1" s="12" customFormat="1" ht="12.75"/>
    <row r="2" s="12" customFormat="1" ht="31.5">
      <c r="B2" s="15" t="s">
        <v>26</v>
      </c>
    </row>
    <row r="3" spans="1:22" ht="13.5" thickBot="1">
      <c r="A3" s="5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2.75">
      <c r="A4" s="6" t="s">
        <v>0</v>
      </c>
      <c r="B4" s="3">
        <v>1</v>
      </c>
      <c r="C4" s="3">
        <v>100</v>
      </c>
      <c r="D4" s="4">
        <v>0.13</v>
      </c>
      <c r="E4" s="4">
        <v>0.1</v>
      </c>
      <c r="F4" s="4">
        <v>0.2</v>
      </c>
      <c r="G4" s="10">
        <f>B4*(C4+C4*D4+C4*E4+C4*F4)</f>
        <v>143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2.75">
      <c r="A5" s="6" t="s">
        <v>1</v>
      </c>
      <c r="B5" s="3">
        <v>1</v>
      </c>
      <c r="C5" s="3">
        <v>350</v>
      </c>
      <c r="D5" s="4">
        <v>0.13</v>
      </c>
      <c r="E5" s="4">
        <v>0.1</v>
      </c>
      <c r="F5" s="4">
        <v>0.2</v>
      </c>
      <c r="G5" s="10">
        <f aca="true" t="shared" si="0" ref="G5:G15">B5*(C5+C5*D5+C5*E5+C5*F5)</f>
        <v>500.5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2.75">
      <c r="A6" s="6" t="s">
        <v>2</v>
      </c>
      <c r="B6" s="3">
        <v>1</v>
      </c>
      <c r="C6" s="3">
        <v>400</v>
      </c>
      <c r="D6" s="4">
        <v>0.13</v>
      </c>
      <c r="E6" s="4">
        <v>0.1</v>
      </c>
      <c r="F6" s="4">
        <v>0.2</v>
      </c>
      <c r="G6" s="10">
        <f t="shared" si="0"/>
        <v>572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12.75">
      <c r="A7" s="6" t="s">
        <v>3</v>
      </c>
      <c r="B7" s="3">
        <v>1</v>
      </c>
      <c r="C7" s="3">
        <v>25</v>
      </c>
      <c r="D7" s="4">
        <v>0.13</v>
      </c>
      <c r="E7" s="4">
        <v>0.1</v>
      </c>
      <c r="F7" s="4">
        <v>0.2</v>
      </c>
      <c r="G7" s="10">
        <f t="shared" si="0"/>
        <v>35.75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ht="12.75">
      <c r="A8" s="6" t="s">
        <v>4</v>
      </c>
      <c r="B8" s="3">
        <v>1</v>
      </c>
      <c r="C8" s="3">
        <v>150</v>
      </c>
      <c r="D8" s="4">
        <v>0.11</v>
      </c>
      <c r="E8" s="4">
        <v>0.1</v>
      </c>
      <c r="F8" s="4">
        <v>0.2</v>
      </c>
      <c r="G8" s="10">
        <f t="shared" si="0"/>
        <v>211.5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2.75">
      <c r="A9" s="6" t="s">
        <v>5</v>
      </c>
      <c r="B9" s="3">
        <v>1</v>
      </c>
      <c r="C9" s="3">
        <v>300</v>
      </c>
      <c r="D9" s="4">
        <v>0.08</v>
      </c>
      <c r="E9" s="4">
        <v>0.1</v>
      </c>
      <c r="F9" s="4">
        <v>0.2</v>
      </c>
      <c r="G9" s="10">
        <f t="shared" si="0"/>
        <v>414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12.75">
      <c r="A10" s="6" t="s">
        <v>6</v>
      </c>
      <c r="B10" s="3">
        <v>1</v>
      </c>
      <c r="C10" s="3">
        <v>75</v>
      </c>
      <c r="D10" s="4">
        <v>0.07</v>
      </c>
      <c r="E10" s="4">
        <v>0.1</v>
      </c>
      <c r="F10" s="4">
        <v>0.2</v>
      </c>
      <c r="G10" s="10">
        <f t="shared" si="0"/>
        <v>102.75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12.75">
      <c r="A11" s="6" t="s">
        <v>7</v>
      </c>
      <c r="B11" s="3">
        <v>1</v>
      </c>
      <c r="C11" s="3">
        <v>500</v>
      </c>
      <c r="D11" s="4">
        <v>0.13</v>
      </c>
      <c r="E11" s="4">
        <v>0.1</v>
      </c>
      <c r="F11" s="4">
        <v>0.2</v>
      </c>
      <c r="G11" s="10">
        <f t="shared" si="0"/>
        <v>715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ht="12.75">
      <c r="A12" s="6" t="s">
        <v>8</v>
      </c>
      <c r="B12" s="3">
        <v>1</v>
      </c>
      <c r="C12" s="3">
        <v>500</v>
      </c>
      <c r="D12" s="4">
        <v>0.17</v>
      </c>
      <c r="E12" s="4">
        <v>0.1</v>
      </c>
      <c r="F12" s="4">
        <v>0.2</v>
      </c>
      <c r="G12" s="10">
        <f t="shared" si="0"/>
        <v>735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12.75">
      <c r="A13" s="6" t="s">
        <v>25</v>
      </c>
      <c r="B13" s="3">
        <v>1</v>
      </c>
      <c r="C13" s="3">
        <v>300</v>
      </c>
      <c r="D13" s="4">
        <v>0.15</v>
      </c>
      <c r="E13" s="4">
        <v>0.1</v>
      </c>
      <c r="F13" s="4">
        <v>0.2</v>
      </c>
      <c r="G13" s="10">
        <f t="shared" si="0"/>
        <v>435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12.75">
      <c r="A14" s="6" t="s">
        <v>24</v>
      </c>
      <c r="B14" s="3">
        <v>1</v>
      </c>
      <c r="C14" s="3">
        <v>150</v>
      </c>
      <c r="D14" s="4">
        <v>0.1</v>
      </c>
      <c r="E14" s="4">
        <v>0.1</v>
      </c>
      <c r="F14" s="4">
        <v>0.2</v>
      </c>
      <c r="G14" s="10">
        <f t="shared" si="0"/>
        <v>210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12.75">
      <c r="A15" s="6" t="s">
        <v>23</v>
      </c>
      <c r="B15" s="3">
        <v>1</v>
      </c>
      <c r="C15" s="3">
        <v>400</v>
      </c>
      <c r="D15" s="4">
        <v>0.12</v>
      </c>
      <c r="E15" s="4">
        <v>0.1</v>
      </c>
      <c r="F15" s="4">
        <v>0.2</v>
      </c>
      <c r="G15" s="10">
        <f t="shared" si="0"/>
        <v>568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12.75">
      <c r="A16" s="6"/>
      <c r="B16" s="3"/>
      <c r="C16" s="3"/>
      <c r="D16" s="3"/>
      <c r="E16" s="3"/>
      <c r="F16" s="3"/>
      <c r="G16" s="10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13.5" thickBot="1">
      <c r="A17" s="8" t="s">
        <v>15</v>
      </c>
      <c r="B17" s="7">
        <f>SUM(B4:B15)</f>
        <v>12</v>
      </c>
      <c r="C17" s="7"/>
      <c r="D17" s="7"/>
      <c r="E17" s="7"/>
      <c r="F17" s="7"/>
      <c r="G17" s="11">
        <f>SUM(G4:G15)</f>
        <v>4642.5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97" s="22" customFormat="1" ht="12.75">
      <c r="A18" s="23"/>
      <c r="B18" s="24"/>
      <c r="C18" s="24"/>
      <c r="D18" s="24"/>
      <c r="E18" s="24"/>
      <c r="F18" s="24"/>
      <c r="G18" s="24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</row>
    <row r="19" spans="1:37" ht="18.75">
      <c r="A19" s="14" t="s">
        <v>16</v>
      </c>
      <c r="B19" s="14"/>
      <c r="C19" s="18"/>
      <c r="D19" s="14" t="s">
        <v>17</v>
      </c>
      <c r="E19" s="14"/>
      <c r="F19" s="18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ht="18">
      <c r="A20" s="13" t="s">
        <v>21</v>
      </c>
      <c r="B20" s="13"/>
      <c r="C20" s="19">
        <v>0.25</v>
      </c>
      <c r="D20" s="13" t="s">
        <v>21</v>
      </c>
      <c r="E20" s="13"/>
      <c r="F20" s="19">
        <v>0.2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ht="18.75" thickBot="1">
      <c r="A21" s="2" t="s">
        <v>22</v>
      </c>
      <c r="B21" s="2"/>
      <c r="C21" s="20">
        <f>G17/3+(G17/3)*C20</f>
        <v>1934.375</v>
      </c>
      <c r="D21" s="2" t="s">
        <v>22</v>
      </c>
      <c r="E21" s="2"/>
      <c r="F21" s="20">
        <f>G17/4+(G17/4)*F20</f>
        <v>1392.75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ht="18">
      <c r="A22" s="16"/>
      <c r="B22" s="16"/>
      <c r="C22" s="17"/>
      <c r="D22" s="16"/>
      <c r="E22" s="16"/>
      <c r="F22" s="17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ht="18.75">
      <c r="A23" s="14" t="s">
        <v>27</v>
      </c>
      <c r="B23" s="14"/>
      <c r="C23" s="18"/>
      <c r="D23" s="14" t="s">
        <v>28</v>
      </c>
      <c r="E23" s="14"/>
      <c r="F23" s="18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72" ht="18">
      <c r="A24" s="13" t="s">
        <v>21</v>
      </c>
      <c r="B24" s="13"/>
      <c r="C24" s="19">
        <v>0.15</v>
      </c>
      <c r="D24" s="13" t="s">
        <v>21</v>
      </c>
      <c r="E24" s="13"/>
      <c r="F24" s="19">
        <v>0.1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</row>
    <row r="25" spans="1:72" ht="18.75" thickBot="1">
      <c r="A25" s="2" t="s">
        <v>22</v>
      </c>
      <c r="B25" s="2"/>
      <c r="C25" s="20">
        <f>G17/5+(G17/3)*C24</f>
        <v>1160.625</v>
      </c>
      <c r="D25" s="2" t="s">
        <v>22</v>
      </c>
      <c r="E25" s="2"/>
      <c r="F25" s="20">
        <f>G17/6+(G17/6)*F24</f>
        <v>851.125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103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</row>
    <row r="27" spans="1:103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</row>
    <row r="28" spans="1:103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</row>
    <row r="29" spans="1:103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</row>
    <row r="30" spans="1:103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</row>
    <row r="31" spans="1:103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</row>
    <row r="32" spans="1:103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</row>
    <row r="33" spans="1:103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</row>
    <row r="34" spans="1:103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</row>
    <row r="35" spans="1:103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</row>
    <row r="36" spans="1:103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</row>
    <row r="37" spans="1:103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</row>
    <row r="38" spans="1:103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</row>
    <row r="39" spans="1:103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</row>
    <row r="40" spans="1:103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</row>
    <row r="41" spans="1:103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</row>
    <row r="42" spans="1:103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</row>
    <row r="43" spans="1:103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</row>
    <row r="44" spans="1:103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</row>
    <row r="45" spans="1:103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</row>
    <row r="46" spans="1:103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</row>
    <row r="47" spans="1:103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</row>
    <row r="48" spans="1:103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</row>
    <row r="49" spans="1:103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</row>
    <row r="50" spans="1:103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</row>
    <row r="51" spans="1:103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</row>
    <row r="52" spans="1:103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</row>
    <row r="53" spans="1:103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</row>
    <row r="54" spans="1:103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</row>
    <row r="55" spans="1:103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</row>
    <row r="56" spans="1:103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</row>
    <row r="57" spans="1:103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</row>
    <row r="58" spans="1:10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</row>
    <row r="59" spans="1:103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</row>
    <row r="60" spans="1:103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</row>
    <row r="61" spans="1:103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</row>
    <row r="62" spans="1:10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</row>
    <row r="63" spans="1:10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</row>
    <row r="64" spans="1:103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</row>
    <row r="65" spans="1:103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</row>
    <row r="66" spans="1:103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</row>
    <row r="67" spans="1:103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</row>
    <row r="68" spans="1:103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</row>
    <row r="69" spans="1:103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</row>
    <row r="70" spans="1:103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</row>
    <row r="71" spans="1:103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</row>
    <row r="72" spans="1:103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</row>
    <row r="73" spans="1:103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</row>
    <row r="74" spans="1:103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</row>
    <row r="75" spans="1:103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</row>
    <row r="76" spans="1:103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</row>
    <row r="77" spans="1:103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</row>
    <row r="78" spans="1:103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</row>
    <row r="79" spans="1:103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</row>
    <row r="80" spans="1:103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</row>
    <row r="81" spans="1:103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</row>
    <row r="82" spans="1:103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</row>
    <row r="83" spans="1:103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</row>
    <row r="84" spans="1:103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</row>
    <row r="85" spans="1:103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</row>
    <row r="86" spans="1:103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</row>
    <row r="87" spans="1:103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</row>
    <row r="88" spans="1:103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</row>
    <row r="89" spans="1:103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</row>
    <row r="90" spans="1:103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</row>
    <row r="91" spans="1:103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</row>
    <row r="92" spans="1:103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</row>
    <row r="93" spans="1:103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</row>
    <row r="94" spans="1:103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</row>
    <row r="95" spans="1:103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</row>
    <row r="96" spans="1:103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</row>
    <row r="97" spans="1:103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</row>
    <row r="98" spans="1:103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</row>
    <row r="99" spans="1:103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</row>
    <row r="100" spans="1:103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</row>
    <row r="101" spans="1:103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</row>
    <row r="102" spans="1:103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</row>
    <row r="103" spans="1:103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</row>
    <row r="104" spans="1:103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</row>
    <row r="105" spans="1:103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</row>
    <row r="106" spans="1:103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</row>
    <row r="107" spans="1:103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</row>
    <row r="108" spans="1:103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</row>
    <row r="109" spans="1:103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</row>
    <row r="110" spans="1:103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</row>
    <row r="111" spans="1:103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</row>
    <row r="112" spans="1:103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</row>
    <row r="113" spans="1:103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</row>
    <row r="114" spans="1:103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</row>
    <row r="115" spans="1:103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</row>
    <row r="116" spans="1:103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</row>
    <row r="117" spans="1:103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</row>
    <row r="118" spans="1:103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</row>
    <row r="119" spans="1:103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</row>
    <row r="120" spans="1:103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</row>
    <row r="121" spans="1:103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</row>
    <row r="122" spans="1:103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</row>
    <row r="123" spans="1:103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</row>
    <row r="124" spans="1:103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</row>
    <row r="125" spans="1:103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</row>
    <row r="126" spans="1:103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</row>
    <row r="127" spans="1:103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</row>
    <row r="128" spans="1:103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</row>
    <row r="129" spans="1:103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</row>
    <row r="130" spans="1:103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</row>
    <row r="131" spans="1:103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</row>
    <row r="132" spans="1:103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  <row r="3" ht="12.75">
      <c r="A3" t="s">
        <v>18</v>
      </c>
    </row>
    <row r="5" ht="12.75">
      <c r="A5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Jaguar</dc:creator>
  <cp:keywords/>
  <dc:description/>
  <cp:lastModifiedBy>Radna5</cp:lastModifiedBy>
  <dcterms:created xsi:type="dcterms:W3CDTF">2002-03-28T10:38:24Z</dcterms:created>
  <dcterms:modified xsi:type="dcterms:W3CDTF">2002-03-28T14:06:13Z</dcterms:modified>
  <cp:category/>
  <cp:version/>
  <cp:contentType/>
  <cp:contentStatus/>
</cp:coreProperties>
</file>