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<sst xmlns="http://schemas.openxmlformats.org/spreadsheetml/2006/main" count="41" uniqueCount="37">
  <si>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MODEL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</si>
  <si>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</si>
  <si>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</si>
  <si>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</si>
  <si>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</si>
  <si>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</si>
  <si>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</si>
  <si>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</si>
  <si>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</si>
  <si>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</si>
  <si>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</si>
  <si>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>VOLVO V70 XC AWD</t>
  </si>
  <si>
    <t>OPEL SPEEDSTER</t>
  </si>
  <si>
    <t>OPEL CORSA</t>
  </si>
  <si>
    <t>OPEL OMEGA</t>
  </si>
  <si>
    <t>BMW 316ti</t>
  </si>
  <si>
    <t>BMW X5</t>
  </si>
  <si>
    <t>BMW Z8</t>
  </si>
  <si>
    <t>CHRYSLER PT CRUISER</t>
  </si>
  <si>
    <t>SNAGA(KS)</t>
  </si>
  <si>
    <t>UBRZANJE DO 100 km/h</t>
  </si>
  <si>
    <t>CIJENA</t>
  </si>
  <si>
    <t>ccm</t>
  </si>
  <si>
    <t>MAX. BRZINA km/h</t>
  </si>
  <si>
    <t>POTROSNJA NA 100 km (l)</t>
  </si>
  <si>
    <t>MERCEDES C200</t>
  </si>
  <si>
    <t>PEUGEOT 607</t>
  </si>
  <si>
    <t>CENA</t>
  </si>
  <si>
    <t>KAMATNA STOPA</t>
  </si>
  <si>
    <t>MESECNA RATA</t>
  </si>
  <si>
    <t>AD banka</t>
  </si>
  <si>
    <t>Zepter banka</t>
  </si>
  <si>
    <t>Raiffeisen</t>
  </si>
  <si>
    <t>Pravna lica</t>
  </si>
  <si>
    <t>Fizicka lica</t>
  </si>
  <si>
    <t>ROK VRACANJA (godina)</t>
  </si>
  <si>
    <t>UCESCE 30% (KM)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</si>
</sst>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0[$ KM]"/>
    <numFmt numFmtId="173" formatCode="0.0"/>
    <numFmt numFmtId="174" formatCode="&quot;Kn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25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textRotation="45"/>
    </xf>
    <xf numFmtId="17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3" fontId="0" fillId="0" borderId="3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justify" vertical="center"/>
    </xf>
    <xf numFmtId="0" fontId="1" fillId="5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7" borderId="8" xfId="0" applyFont="1" applyFill="1" applyBorder="1" applyAlignment="1">
      <alignment horizontal="left"/>
    </xf>
    <xf numFmtId="9" fontId="0" fillId="2" borderId="7" xfId="0" applyNumberFormat="1" applyFill="1" applyBorder="1" applyAlignment="1">
      <alignment horizontal="center"/>
    </xf>
    <xf numFmtId="0" fontId="0" fillId="7" borderId="8" xfId="0" applyFont="1" applyFill="1" applyBorder="1" applyAlignment="1">
      <alignment horizontal="left" vertical="justify"/>
    </xf>
    <xf numFmtId="0" fontId="0" fillId="2" borderId="7" xfId="0" applyFill="1" applyBorder="1" applyAlignment="1">
      <alignment horizontal="center"/>
    </xf>
    <xf numFmtId="0" fontId="0" fillId="7" borderId="9" xfId="0" applyFont="1" applyFill="1" applyBorder="1" applyAlignment="1">
      <alignment horizontal="left"/>
    </xf>
    <xf numFmtId="172" fontId="3" fillId="2" borderId="2" xfId="0" applyNumberFormat="1" applyFont="1" applyFill="1" applyBorder="1" applyAlignment="1">
      <alignment/>
    </xf>
    <xf numFmtId="172" fontId="3" fillId="2" borderId="10" xfId="0" applyNumberFormat="1" applyFont="1" applyFill="1" applyBorder="1" applyAlignment="1">
      <alignment/>
    </xf>
    <xf numFmtId="0" fontId="1" fillId="8" borderId="11" xfId="0" applyFont="1" applyFill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2" borderId="1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172" fontId="4" fillId="2" borderId="1" xfId="0" applyNumberFormat="1" applyFont="1" applyFill="1" applyBorder="1" applyAlignment="1">
      <alignment horizontal="center"/>
    </xf>
    <xf numFmtId="172" fontId="4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J1">
      <selection activeCell="K5" sqref="K5:P5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8.140625" style="0" customWidth="1"/>
    <col min="4" max="4" width="11.140625" style="0" customWidth="1"/>
    <col min="5" max="5" width="12.421875" style="0" customWidth="1"/>
    <col min="6" max="6" width="14.28125" style="0" customWidth="1"/>
    <col min="7" max="7" width="13.00390625" style="0" customWidth="1"/>
    <col min="8" max="8" width="13.7109375" style="0" bestFit="1" customWidth="1"/>
    <col min="9" max="9" width="5.8515625" style="0" customWidth="1"/>
    <col min="10" max="10" width="23.140625" style="0" customWidth="1"/>
    <col min="11" max="11" width="14.28125" style="0" bestFit="1" customWidth="1"/>
    <col min="12" max="12" width="12.57421875" style="0" bestFit="1" customWidth="1"/>
    <col min="13" max="13" width="11.57421875" style="0" bestFit="1" customWidth="1"/>
    <col min="14" max="16" width="12.00390625" style="0" bestFit="1" customWidth="1"/>
  </cols>
  <sheetData>
    <row r="1" spans="1:9" ht="29.25" customHeight="1" thickBot="1">
      <c r="A1" s="24"/>
      <c r="B1" s="21" t="s">
        <v>0</v>
      </c>
      <c r="C1" s="21" t="s">
        <v>22</v>
      </c>
      <c r="D1" s="21" t="s">
        <v>19</v>
      </c>
      <c r="E1" s="22" t="s">
        <v>23</v>
      </c>
      <c r="F1" s="22" t="s">
        <v>20</v>
      </c>
      <c r="G1" s="22" t="s">
        <v>24</v>
      </c>
      <c r="H1" s="23" t="s">
        <v>21</v>
      </c>
      <c r="I1" s="11"/>
    </row>
    <row r="2" spans="1:16" ht="12.75">
      <c r="A2" s="34" t="s">
        <v>1</v>
      </c>
      <c r="B2" s="18" t="s">
        <v>11</v>
      </c>
      <c r="C2" s="7">
        <v>2500</v>
      </c>
      <c r="D2" s="8">
        <v>200</v>
      </c>
      <c r="E2" s="8">
        <v>210</v>
      </c>
      <c r="F2" s="9">
        <v>8.7</v>
      </c>
      <c r="G2" s="37">
        <v>12.5</v>
      </c>
      <c r="H2" s="41">
        <v>45658</v>
      </c>
      <c r="I2" s="11"/>
      <c r="J2" s="47"/>
      <c r="K2" s="33" t="s">
        <v>30</v>
      </c>
      <c r="L2" s="33"/>
      <c r="M2" s="49" t="s">
        <v>31</v>
      </c>
      <c r="N2" s="49"/>
      <c r="O2" s="49" t="s">
        <v>32</v>
      </c>
      <c r="P2" s="50"/>
    </row>
    <row r="3" spans="1:16" ht="12.75">
      <c r="A3" s="35" t="s">
        <v>2</v>
      </c>
      <c r="B3" s="19" t="s">
        <v>12</v>
      </c>
      <c r="C3" s="4">
        <v>2000</v>
      </c>
      <c r="D3" s="1">
        <v>147</v>
      </c>
      <c r="E3" s="1">
        <v>220</v>
      </c>
      <c r="F3" s="3">
        <v>7</v>
      </c>
      <c r="G3" s="38">
        <v>7</v>
      </c>
      <c r="H3" s="42">
        <v>36537</v>
      </c>
      <c r="I3" s="11"/>
      <c r="J3" s="48"/>
      <c r="K3" s="17" t="s">
        <v>33</v>
      </c>
      <c r="L3" s="17" t="s">
        <v>34</v>
      </c>
      <c r="M3" s="17" t="s">
        <v>33</v>
      </c>
      <c r="N3" s="17" t="s">
        <v>34</v>
      </c>
      <c r="O3" s="17" t="s">
        <v>33</v>
      </c>
      <c r="P3" s="25" t="s">
        <v>34</v>
      </c>
    </row>
    <row r="4" spans="1:16" ht="12.75">
      <c r="A4" s="35" t="s">
        <v>3</v>
      </c>
      <c r="B4" s="19" t="s">
        <v>13</v>
      </c>
      <c r="C4" s="4">
        <v>1700</v>
      </c>
      <c r="D4" s="1">
        <v>75</v>
      </c>
      <c r="E4" s="1">
        <v>170</v>
      </c>
      <c r="F4" s="3">
        <v>13.5</v>
      </c>
      <c r="G4" s="38">
        <v>4.8</v>
      </c>
      <c r="H4" s="42">
        <v>23292</v>
      </c>
      <c r="I4" s="11"/>
      <c r="J4" s="26" t="s">
        <v>27</v>
      </c>
      <c r="K4" s="51">
        <f>H8</f>
        <v>235000</v>
      </c>
      <c r="L4" s="51"/>
      <c r="M4" s="51"/>
      <c r="N4" s="51"/>
      <c r="O4" s="51"/>
      <c r="P4" s="52"/>
    </row>
    <row r="5" spans="1:16" ht="12.75">
      <c r="A5" s="35" t="s">
        <v>4</v>
      </c>
      <c r="B5" s="19" t="s">
        <v>14</v>
      </c>
      <c r="C5" s="4">
        <v>2200</v>
      </c>
      <c r="D5" s="1">
        <v>150</v>
      </c>
      <c r="E5" s="1">
        <v>210</v>
      </c>
      <c r="F5" s="3">
        <v>10.5</v>
      </c>
      <c r="G5" s="38">
        <v>7.6</v>
      </c>
      <c r="H5" s="42">
        <v>59307</v>
      </c>
      <c r="I5" s="11"/>
      <c r="J5" s="26" t="s">
        <v>36</v>
      </c>
      <c r="K5" s="45">
        <f>0.3*K4</f>
        <v>70500</v>
      </c>
      <c r="L5" s="45"/>
      <c r="M5" s="45"/>
      <c r="N5" s="45"/>
      <c r="O5" s="45"/>
      <c r="P5" s="46"/>
    </row>
    <row r="6" spans="1:16" ht="12.75">
      <c r="A6" s="35" t="s">
        <v>5</v>
      </c>
      <c r="B6" s="19" t="s">
        <v>15</v>
      </c>
      <c r="C6" s="4">
        <v>1800</v>
      </c>
      <c r="D6" s="1">
        <v>115</v>
      </c>
      <c r="E6" s="1">
        <v>201</v>
      </c>
      <c r="F6" s="3">
        <v>11</v>
      </c>
      <c r="G6" s="38">
        <v>8.7</v>
      </c>
      <c r="H6" s="42">
        <v>58250</v>
      </c>
      <c r="I6" s="11"/>
      <c r="J6" s="26" t="s">
        <v>28</v>
      </c>
      <c r="K6" s="14">
        <v>0.13</v>
      </c>
      <c r="L6" s="14">
        <v>0.11</v>
      </c>
      <c r="M6" s="14">
        <v>0.12</v>
      </c>
      <c r="N6" s="14">
        <v>0.1</v>
      </c>
      <c r="O6" s="14">
        <v>0.13</v>
      </c>
      <c r="P6" s="27">
        <v>0.12</v>
      </c>
    </row>
    <row r="7" spans="1:16" ht="12.75">
      <c r="A7" s="35" t="s">
        <v>6</v>
      </c>
      <c r="B7" s="19" t="s">
        <v>16</v>
      </c>
      <c r="C7" s="4">
        <v>3000</v>
      </c>
      <c r="D7" s="1">
        <v>286</v>
      </c>
      <c r="E7" s="1">
        <v>230</v>
      </c>
      <c r="F7" s="3">
        <v>7.5</v>
      </c>
      <c r="G7" s="38">
        <v>13.9</v>
      </c>
      <c r="H7" s="42">
        <v>110000</v>
      </c>
      <c r="I7" s="11"/>
      <c r="J7" s="28" t="s">
        <v>35</v>
      </c>
      <c r="K7" s="15">
        <v>4</v>
      </c>
      <c r="L7" s="16">
        <v>5</v>
      </c>
      <c r="M7" s="16">
        <v>2</v>
      </c>
      <c r="N7" s="16">
        <v>3</v>
      </c>
      <c r="O7" s="16">
        <v>3</v>
      </c>
      <c r="P7" s="29">
        <v>4</v>
      </c>
    </row>
    <row r="8" spans="1:16" ht="13.5" thickBot="1">
      <c r="A8" s="35" t="s">
        <v>7</v>
      </c>
      <c r="B8" s="19" t="s">
        <v>17</v>
      </c>
      <c r="C8" s="4">
        <v>5000</v>
      </c>
      <c r="D8" s="1">
        <v>400</v>
      </c>
      <c r="E8" s="1">
        <v>250</v>
      </c>
      <c r="F8" s="3">
        <v>4.7</v>
      </c>
      <c r="G8" s="38">
        <v>5</v>
      </c>
      <c r="H8" s="42">
        <v>235000</v>
      </c>
      <c r="I8" s="11"/>
      <c r="J8" s="30" t="s">
        <v>29</v>
      </c>
      <c r="K8" s="31">
        <f>ABS(PMT(K6,K7,K4-K5)/12)</f>
        <v>4608.662122782324</v>
      </c>
      <c r="L8" s="31">
        <f>ABS(PMT(L6,L7,K4-K5)/12)</f>
        <v>3709.0679929311505</v>
      </c>
      <c r="M8" s="31">
        <f>ABS(PMT(M6,M7,K4-K5)/12)</f>
        <v>8111.194968553454</v>
      </c>
      <c r="N8" s="31">
        <f>ABS(PMT(N6,N7,K4-K5)/12)</f>
        <v>5512.323766364546</v>
      </c>
      <c r="O8" s="31">
        <f>ABS(PMT(O6,O7,K4-K5)/12)</f>
        <v>5805.7803403876505</v>
      </c>
      <c r="P8" s="32">
        <f>ABS(PMT(P6,P7,K4-K5)/12)</f>
        <v>4513.255397690496</v>
      </c>
    </row>
    <row r="9" spans="1:10" ht="12.75">
      <c r="A9" s="35" t="s">
        <v>8</v>
      </c>
      <c r="B9" s="19" t="s">
        <v>18</v>
      </c>
      <c r="C9" s="4">
        <v>2000</v>
      </c>
      <c r="D9" s="1">
        <v>141</v>
      </c>
      <c r="E9" s="1">
        <v>182</v>
      </c>
      <c r="F9" s="3">
        <v>12</v>
      </c>
      <c r="G9" s="38">
        <v>10.4</v>
      </c>
      <c r="H9" s="42">
        <v>36552</v>
      </c>
      <c r="I9" s="11"/>
      <c r="J9" s="13"/>
    </row>
    <row r="10" spans="1:10" ht="12.75">
      <c r="A10" s="35" t="s">
        <v>9</v>
      </c>
      <c r="B10" s="19" t="s">
        <v>25</v>
      </c>
      <c r="C10" s="4">
        <v>2000</v>
      </c>
      <c r="D10" s="1">
        <v>163</v>
      </c>
      <c r="E10" s="1">
        <v>203</v>
      </c>
      <c r="F10" s="1">
        <v>12.1</v>
      </c>
      <c r="G10" s="39">
        <v>6.1</v>
      </c>
      <c r="H10" s="42">
        <v>46744</v>
      </c>
      <c r="I10" s="11"/>
      <c r="J10" s="13"/>
    </row>
    <row r="11" spans="1:10" ht="13.5" thickBot="1">
      <c r="A11" s="36" t="s">
        <v>10</v>
      </c>
      <c r="B11" s="20" t="s">
        <v>26</v>
      </c>
      <c r="C11" s="5">
        <v>3000</v>
      </c>
      <c r="D11" s="6">
        <v>210</v>
      </c>
      <c r="E11" s="6">
        <v>205</v>
      </c>
      <c r="F11" s="6">
        <v>10.6</v>
      </c>
      <c r="G11" s="40">
        <v>6.8</v>
      </c>
      <c r="H11" s="43">
        <v>66080</v>
      </c>
      <c r="I11" s="11"/>
      <c r="J11" s="13"/>
    </row>
    <row r="12" spans="1:9" ht="12.75">
      <c r="A12" s="10"/>
      <c r="B12" s="11"/>
      <c r="C12" s="11"/>
      <c r="D12" s="11"/>
      <c r="E12" s="11"/>
      <c r="F12" s="11"/>
      <c r="G12" s="11"/>
      <c r="H12" s="11"/>
      <c r="I12" s="11"/>
    </row>
    <row r="13" spans="1:9" ht="20.25" customHeight="1">
      <c r="A13" s="10"/>
      <c r="B13" s="11"/>
      <c r="C13" s="11"/>
      <c r="D13" s="11"/>
      <c r="E13" s="11"/>
      <c r="F13" s="11"/>
      <c r="G13" s="11"/>
      <c r="H13" s="11"/>
      <c r="I13" s="11"/>
    </row>
    <row r="14" spans="1:9" ht="21.75" customHeight="1">
      <c r="A14" s="10"/>
      <c r="B14" s="11"/>
      <c r="C14" s="11"/>
      <c r="D14" s="11"/>
      <c r="E14" s="11"/>
      <c r="F14" s="11"/>
      <c r="G14" s="11"/>
      <c r="H14" s="44"/>
      <c r="I14" s="11"/>
    </row>
    <row r="15" spans="1:9" ht="12.75">
      <c r="A15" s="10"/>
      <c r="B15" s="11"/>
      <c r="C15" s="11"/>
      <c r="D15" s="12"/>
      <c r="E15" s="11"/>
      <c r="F15" s="11"/>
      <c r="G15" s="11"/>
      <c r="H15" s="11"/>
      <c r="I15" s="11"/>
    </row>
    <row r="16" spans="1:9" ht="12.75">
      <c r="A16" s="10"/>
      <c r="B16" s="11"/>
      <c r="C16" s="11"/>
      <c r="D16" s="12"/>
      <c r="E16" s="11"/>
      <c r="F16" s="11"/>
      <c r="G16" s="11"/>
      <c r="H16" s="11"/>
      <c r="I16" s="11"/>
    </row>
    <row r="17" spans="1:9" ht="12.75">
      <c r="A17" s="10"/>
      <c r="B17" s="11"/>
      <c r="C17" s="11"/>
      <c r="D17" s="12"/>
      <c r="E17" s="11"/>
      <c r="F17" s="11"/>
      <c r="G17" s="11"/>
      <c r="H17" s="11"/>
      <c r="I17" s="11"/>
    </row>
    <row r="18" spans="1:9" ht="12.75">
      <c r="A18" s="10"/>
      <c r="B18" s="11"/>
      <c r="C18" s="11"/>
      <c r="D18" s="12"/>
      <c r="E18" s="11"/>
      <c r="F18" s="11"/>
      <c r="G18" s="11"/>
      <c r="H18" s="11"/>
      <c r="I18" s="11"/>
    </row>
    <row r="19" spans="1:9" ht="12.75">
      <c r="A19" s="10"/>
      <c r="B19" s="11"/>
      <c r="C19" s="11"/>
      <c r="D19" s="12"/>
      <c r="E19" s="11"/>
      <c r="F19" s="11"/>
      <c r="G19" s="11"/>
      <c r="H19" s="11"/>
      <c r="I19" s="11"/>
    </row>
    <row r="20" spans="1:9" ht="12.75">
      <c r="A20" s="10"/>
      <c r="B20" s="11"/>
      <c r="C20" s="11"/>
      <c r="D20" s="12"/>
      <c r="E20" s="11"/>
      <c r="F20" s="11"/>
      <c r="G20" s="11"/>
      <c r="H20" s="11"/>
      <c r="I20" s="11"/>
    </row>
    <row r="21" spans="1:9" ht="12.75">
      <c r="A21" s="10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0"/>
      <c r="B22" s="11"/>
      <c r="C22" s="11"/>
      <c r="D22" s="11"/>
      <c r="E22" s="11"/>
      <c r="F22" s="11"/>
      <c r="G22" s="11"/>
      <c r="H22" s="11"/>
      <c r="I22" s="11"/>
    </row>
    <row r="25" ht="12.75" customHeight="1">
      <c r="D25" s="2"/>
    </row>
  </sheetData>
  <mergeCells count="5">
    <mergeCell ref="K5:P5"/>
    <mergeCell ref="J2:J3"/>
    <mergeCell ref="O2:P2"/>
    <mergeCell ref="M2:N2"/>
    <mergeCell ref="K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PGP "STANOGRADNJA"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Jadranko</dc:creator>
  <cp:keywords/>
  <dc:description/>
  <cp:lastModifiedBy>Radna5</cp:lastModifiedBy>
  <dcterms:created xsi:type="dcterms:W3CDTF">2002-03-28T11:41:27Z</dcterms:created>
  <dcterms:modified xsi:type="dcterms:W3CDTF">2002-03-28T16:11:12Z</dcterms:modified>
  <cp:category/>
  <cp:version/>
  <cp:contentType/>
  <cp:contentStatus/>
</cp:coreProperties>
</file>