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<sst xmlns="http://schemas.openxmlformats.org/spreadsheetml/2006/main" count="15" uniqueCount="15">
  <si>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slobodan milosevic</t>
  </si>
  <si>
    <t>dura jaksic</t>
  </si>
  <si>
    <t>zoran dindic</t>
  </si>
  <si>
    <t>vojin cetkovic</t>
  </si>
  <si>
    <t>dragan bjeogrlic</t>
  </si>
  <si>
    <t>nikola kojo</t>
  </si>
  <si>
    <t>ko moze platiti tel.racun</t>
  </si>
  <si>
    <t xml:space="preserve">plata za 6/5/2002 </t>
  </si>
  <si>
    <t>TELEFONSKI RACUN I NJEGOVO IZMIRENJE</t>
  </si>
  <si>
    <t>tel.racun veci od 500</t>
  </si>
  <si>
    <t>prosjek tel.za tri mjeseca</t>
  </si>
  <si>
    <t>ukupna suma tel.</t>
  </si>
  <si>
    <t>prosjek tel.racuna</t>
  </si>
  <si>
    <t>ukupna suma tel.za</t>
  </si>
  <si>
    <t>svaki mjesec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</si>
</sst>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">
    <font>
      <sz val="10"/>
      <name val="Arial"/>
      <family val="0"/>
    </font>
    <font>
      <i/>
      <sz val="10"/>
      <name val="C_ Blippo"/>
      <family val="0"/>
    </font>
    <font>
      <sz val="10"/>
      <color indexed="48"/>
      <name val="Arial"/>
      <family val="2"/>
    </font>
    <font>
      <sz val="10"/>
      <color indexed="6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49">
    <border>
      <left/>
      <right/>
      <top/>
      <bottom/>
      <diagonal/>
    </border>
    <border>
      <left style="mediumDashDotDot"/>
      <right>
        <color indexed="63"/>
      </right>
      <top style="mediumDashDotDot"/>
      <bottom style="mediumDashDotDot"/>
    </border>
    <border>
      <left style="medium"/>
      <right>
        <color indexed="63"/>
      </right>
      <top style="hair"/>
      <bottom style="medium"/>
    </border>
    <border>
      <left style="double"/>
      <right>
        <color indexed="63"/>
      </right>
      <top style="thick"/>
      <bottom style="double"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 style="slantDashDot">
        <color indexed="24"/>
      </left>
      <right style="double">
        <color indexed="24"/>
      </right>
      <top style="mediumDashed">
        <color indexed="24"/>
      </top>
      <bottom>
        <color indexed="63"/>
      </bottom>
    </border>
    <border>
      <left style="medium">
        <color indexed="48"/>
      </left>
      <right style="double">
        <color indexed="33"/>
      </right>
      <top style="thick">
        <color indexed="33"/>
      </top>
      <bottom style="thick">
        <color indexed="33"/>
      </bottom>
    </border>
    <border>
      <left style="double">
        <color indexed="33"/>
      </left>
      <right style="double">
        <color indexed="33"/>
      </right>
      <top style="thick">
        <color indexed="33"/>
      </top>
      <bottom style="thick">
        <color indexed="33"/>
      </bottom>
    </border>
    <border>
      <left>
        <color indexed="63"/>
      </left>
      <right style="mediumDashDotDot">
        <color indexed="32"/>
      </right>
      <top style="thin">
        <color indexed="32"/>
      </top>
      <bottom style="mediumDashDotDot">
        <color indexed="32"/>
      </bottom>
    </border>
    <border>
      <left style="medium">
        <color indexed="48"/>
      </left>
      <right style="thick"/>
      <top style="thick">
        <color indexed="33"/>
      </top>
      <bottom style="thick"/>
    </border>
    <border>
      <left style="thick"/>
      <right style="thick"/>
      <top style="thick">
        <color indexed="33"/>
      </top>
      <bottom style="thick"/>
    </border>
    <border>
      <left style="thick"/>
      <right>
        <color indexed="63"/>
      </right>
      <top style="thick"/>
      <bottom style="thick"/>
    </border>
    <border>
      <left style="double">
        <color indexed="35"/>
      </left>
      <right style="thick"/>
      <top style="double">
        <color indexed="35"/>
      </top>
      <bottom style="double">
        <color indexed="35"/>
      </bottom>
    </border>
    <border>
      <left style="thick"/>
      <right style="medium">
        <color indexed="11"/>
      </right>
      <top style="double">
        <color indexed="35"/>
      </top>
      <bottom style="double">
        <color indexed="35"/>
      </bottom>
    </border>
    <border>
      <left style="medium">
        <color indexed="48"/>
      </left>
      <right>
        <color indexed="63"/>
      </right>
      <top>
        <color indexed="63"/>
      </top>
      <bottom>
        <color indexed="63"/>
      </bottom>
    </border>
    <border>
      <left style="medium">
        <color indexed="11"/>
      </left>
      <right>
        <color indexed="63"/>
      </right>
      <top style="thick">
        <color indexed="11"/>
      </top>
      <bottom style="thick">
        <color indexed="11"/>
      </bottom>
    </border>
    <border>
      <left style="medium">
        <color indexed="11"/>
      </left>
      <right>
        <color indexed="63"/>
      </right>
      <top style="thick">
        <color indexed="11"/>
      </top>
      <bottom style="mediumDashed">
        <color indexed="24"/>
      </bottom>
    </border>
    <border>
      <left style="double">
        <color indexed="24"/>
      </left>
      <right>
        <color indexed="63"/>
      </right>
      <top style="mediumDashed">
        <color indexed="24"/>
      </top>
      <bottom style="mediumDashed">
        <color indexed="24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 style="thick">
        <color indexed="38"/>
      </left>
      <right style="double">
        <color indexed="38"/>
      </right>
      <top style="thick">
        <color indexed="38"/>
      </top>
      <bottom style="thick"/>
    </border>
    <border>
      <left style="thick">
        <color indexed="38"/>
      </left>
      <right style="double">
        <color indexed="38"/>
      </right>
      <top style="thick"/>
      <bottom style="thick"/>
    </border>
    <border>
      <left style="thick">
        <color indexed="38"/>
      </left>
      <right style="double">
        <color indexed="38"/>
      </right>
      <top style="thick"/>
      <bottom style="thick">
        <color indexed="38"/>
      </bottom>
    </border>
    <border>
      <left style="thick">
        <color indexed="32"/>
      </left>
      <right style="mediumDashed">
        <color indexed="50"/>
      </right>
      <top style="thick">
        <color indexed="32"/>
      </top>
      <bottom>
        <color indexed="63"/>
      </bottom>
    </border>
    <border>
      <left style="mediumDashed">
        <color indexed="50"/>
      </left>
      <right style="mediumDashed">
        <color indexed="50"/>
      </right>
      <top style="thick">
        <color indexed="32"/>
      </top>
      <bottom>
        <color indexed="63"/>
      </bottom>
    </border>
    <border>
      <left style="double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Dashed">
        <color indexed="24"/>
      </top>
      <bottom style="thin">
        <color indexed="32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thin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hair"/>
      <right>
        <color indexed="63"/>
      </right>
      <top style="mediumDashDotDot"/>
      <bottom style="hair"/>
    </border>
    <border>
      <left style="mediumDashed">
        <color indexed="50"/>
      </left>
      <right style="double">
        <color indexed="32"/>
      </right>
      <top style="thick">
        <color indexed="32"/>
      </top>
      <bottom>
        <color indexed="63"/>
      </bottom>
    </border>
    <border>
      <left>
        <color indexed="63"/>
      </left>
      <right style="double">
        <color indexed="32"/>
      </right>
      <top style="medium">
        <color indexed="18"/>
      </top>
      <bottom style="double">
        <color indexed="18"/>
      </bottom>
    </border>
    <border>
      <left>
        <color indexed="63"/>
      </left>
      <right style="double">
        <color indexed="32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32"/>
      </right>
      <top style="double">
        <color indexed="18"/>
      </top>
      <bottom style="thick">
        <color indexed="18"/>
      </bottom>
    </border>
    <border>
      <left style="medium">
        <color indexed="32"/>
      </left>
      <right>
        <color indexed="63"/>
      </right>
      <top>
        <color indexed="63"/>
      </top>
      <bottom style="medium">
        <color indexed="32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32"/>
      </bottom>
    </border>
    <border>
      <left style="medium">
        <color indexed="48"/>
      </left>
      <right style="medium">
        <color indexed="48"/>
      </right>
      <top style="thick"/>
      <bottom style="medium">
        <color indexed="32"/>
      </bottom>
    </border>
    <border>
      <left style="medium">
        <color indexed="48"/>
      </left>
      <right style="medium">
        <color indexed="32"/>
      </right>
      <top style="thick"/>
      <bottom style="medium">
        <color indexed="3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>
        <color indexed="32"/>
      </left>
      <right style="thick">
        <color indexed="32"/>
      </right>
      <top style="thick">
        <color indexed="32"/>
      </top>
      <bottom style="thin"/>
    </border>
    <border>
      <left style="double">
        <color indexed="32"/>
      </left>
      <right style="thick">
        <color indexed="32"/>
      </right>
      <top style="thin"/>
      <bottom style="thin"/>
    </border>
    <border>
      <left style="double">
        <color indexed="32"/>
      </left>
      <right style="thick">
        <color indexed="32"/>
      </right>
      <top style="thin"/>
      <bottom style="thick">
        <color indexed="32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 vertical="top" textRotation="9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" fontId="0" fillId="0" borderId="23" xfId="0" applyNumberFormat="1" applyBorder="1" applyAlignment="1">
      <alignment/>
    </xf>
    <xf numFmtId="16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0" fillId="2" borderId="25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1" xfId="0" applyFill="1" applyBorder="1" applyAlignment="1">
      <alignment/>
    </xf>
    <xf numFmtId="0" fontId="0" fillId="3" borderId="0" xfId="0" applyFill="1" applyAlignment="1">
      <alignment/>
    </xf>
    <xf numFmtId="0" fontId="6" fillId="0" borderId="0" xfId="0" applyFont="1" applyAlignment="1">
      <alignment/>
    </xf>
    <xf numFmtId="0" fontId="6" fillId="4" borderId="27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" fontId="0" fillId="0" borderId="0" xfId="0" applyNumberFormat="1" applyAlignment="1">
      <alignment/>
    </xf>
    <xf numFmtId="0" fontId="0" fillId="0" borderId="30" xfId="0" applyBorder="1" applyAlignment="1">
      <alignment horizontal="right" vertical="top" textRotation="180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0" xfId="0" applyFont="1" applyBorder="1" applyAlignment="1">
      <alignment/>
    </xf>
    <xf numFmtId="0" fontId="0" fillId="0" borderId="35" xfId="0" applyBorder="1" applyAlignment="1">
      <alignment/>
    </xf>
    <xf numFmtId="0" fontId="6" fillId="4" borderId="36" xfId="0" applyFont="1" applyFill="1" applyBorder="1" applyAlignment="1">
      <alignment/>
    </xf>
    <xf numFmtId="0" fontId="6" fillId="4" borderId="37" xfId="0" applyFont="1" applyFill="1" applyBorder="1" applyAlignment="1">
      <alignment/>
    </xf>
    <xf numFmtId="0" fontId="6" fillId="4" borderId="38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5" borderId="42" xfId="0" applyFill="1" applyBorder="1" applyAlignment="1">
      <alignment/>
    </xf>
    <xf numFmtId="16" fontId="0" fillId="5" borderId="43" xfId="0" applyNumberFormat="1" applyFill="1" applyBorder="1" applyAlignment="1">
      <alignment/>
    </xf>
    <xf numFmtId="0" fontId="1" fillId="0" borderId="41" xfId="0" applyFont="1" applyBorder="1" applyAlignment="1">
      <alignment/>
    </xf>
    <xf numFmtId="0" fontId="1" fillId="0" borderId="44" xfId="0" applyFont="1" applyBorder="1" applyAlignment="1">
      <alignment/>
    </xf>
    <xf numFmtId="16" fontId="0" fillId="0" borderId="45" xfId="0" applyNumberFormat="1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4" borderId="39" xfId="0" applyFill="1" applyBorder="1" applyAlignment="1">
      <alignment/>
    </xf>
    <xf numFmtId="0" fontId="0" fillId="0" borderId="48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933450</xdr:colOff>
      <xdr:row>3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858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C10"/>
  <sheetViews>
    <sheetView workbookViewId="0" topLeftCell="A1">
      <selection activeCell="C4" sqref="C4"/>
    </sheetView>
  </sheetViews>
  <sheetFormatPr defaultColWidth="9.140625" defaultRowHeight="12.75"/>
  <cols>
    <col min="2" max="2" width="20.00390625" style="0" customWidth="1"/>
    <col min="3" max="3" width="18.8515625" style="0" customWidth="1"/>
  </cols>
  <sheetData>
    <row r="10" spans="1:3" ht="12.75">
      <c r="A10" s="37"/>
      <c r="B10" s="37"/>
      <c r="C10" s="3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5"/>
  <sheetViews>
    <sheetView tabSelected="1" workbookViewId="0" topLeftCell="A1">
      <pane ySplit="12" topLeftCell="BM13" activePane="bottomLeft" state="frozen"/>
      <selection pane="topLeft" activeCell="A1" sqref="A1"/>
      <selection pane="bottomLeft" activeCell="A1" sqref="A1:H14"/>
    </sheetView>
  </sheetViews>
  <sheetFormatPr defaultColWidth="9.140625" defaultRowHeight="12.75"/>
  <cols>
    <col min="1" max="1" width="18.28125" style="0" customWidth="1"/>
    <col min="3" max="3" width="11.421875" style="0" customWidth="1"/>
    <col min="4" max="4" width="8.8515625" style="0" customWidth="1"/>
    <col min="5" max="5" width="19.140625" style="0" customWidth="1"/>
    <col min="6" max="6" width="15.7109375" style="0" customWidth="1"/>
    <col min="7" max="7" width="20.421875" style="0" customWidth="1"/>
    <col min="8" max="8" width="21.421875" style="0" customWidth="1"/>
    <col min="10" max="10" width="12.57421875" style="0" customWidth="1"/>
  </cols>
  <sheetData>
    <row r="1" ht="13.5" thickBot="1"/>
    <row r="2" spans="3:6" ht="14.25" thickBot="1" thickTop="1">
      <c r="C2" s="35" t="s">
        <v>8</v>
      </c>
      <c r="D2" s="36"/>
      <c r="E2" s="36"/>
      <c r="F2" s="62"/>
    </row>
    <row r="3" ht="14.25" thickBot="1" thickTop="1"/>
    <row r="4" spans="2:9" ht="14.25" thickBot="1" thickTop="1">
      <c r="B4" s="23">
        <v>37412</v>
      </c>
      <c r="C4" s="24">
        <v>37442</v>
      </c>
      <c r="D4" s="24">
        <v>37534</v>
      </c>
      <c r="E4" s="25" t="s">
        <v>9</v>
      </c>
      <c r="F4" s="24" t="s">
        <v>7</v>
      </c>
      <c r="G4" s="42" t="s">
        <v>6</v>
      </c>
      <c r="H4" s="58" t="s">
        <v>10</v>
      </c>
      <c r="I4" s="39"/>
    </row>
    <row r="5" spans="1:8" ht="14.25" thickBot="1" thickTop="1">
      <c r="A5" s="1" t="s">
        <v>4</v>
      </c>
      <c r="B5" s="5">
        <v>785</v>
      </c>
      <c r="C5" s="13">
        <v>625</v>
      </c>
      <c r="D5" s="14">
        <v>800</v>
      </c>
      <c r="E5" s="16">
        <f aca="true" t="shared" si="0" ref="E5:E10">COUNTIF(B5:D5,"&gt;500")</f>
        <v>3</v>
      </c>
      <c r="F5" s="20">
        <v>800</v>
      </c>
      <c r="G5" s="43" t="str">
        <f aca="true" t="shared" si="1" ref="G5:G10">IF(F5&gt;B5,"da","ne")</f>
        <v>da</v>
      </c>
      <c r="H5" s="59">
        <f>AVERAGE(B5:C5:D5)</f>
        <v>736.6666666666666</v>
      </c>
    </row>
    <row r="6" spans="1:8" ht="54" thickBot="1" thickTop="1">
      <c r="A6" s="38" t="s">
        <v>1</v>
      </c>
      <c r="B6" s="4">
        <v>100</v>
      </c>
      <c r="C6" s="40">
        <v>50</v>
      </c>
      <c r="D6" s="40">
        <v>25</v>
      </c>
      <c r="E6" s="17">
        <f t="shared" si="0"/>
        <v>0</v>
      </c>
      <c r="F6" s="21">
        <v>150</v>
      </c>
      <c r="G6" s="44" t="str">
        <f t="shared" si="1"/>
        <v>da</v>
      </c>
      <c r="H6" s="59">
        <f>AVERAGE(B6:C6:D6)</f>
        <v>58.333333333333336</v>
      </c>
    </row>
    <row r="7" spans="1:8" ht="14.25" thickBot="1" thickTop="1">
      <c r="A7" s="2" t="s">
        <v>5</v>
      </c>
      <c r="B7" s="4">
        <v>856</v>
      </c>
      <c r="C7" s="41">
        <v>587</v>
      </c>
      <c r="D7" s="6">
        <v>654</v>
      </c>
      <c r="E7" s="18">
        <f t="shared" si="0"/>
        <v>3</v>
      </c>
      <c r="F7" s="21">
        <v>800</v>
      </c>
      <c r="G7" s="44" t="str">
        <f t="shared" si="1"/>
        <v>ne</v>
      </c>
      <c r="H7" s="59">
        <f>AVERAGE(B7:C7:D7)</f>
        <v>699</v>
      </c>
    </row>
    <row r="8" spans="1:8" ht="14.25" thickBot="1" thickTop="1">
      <c r="A8" s="26" t="s">
        <v>0</v>
      </c>
      <c r="B8" s="27">
        <v>2587</v>
      </c>
      <c r="C8" s="28">
        <v>5412</v>
      </c>
      <c r="D8" s="29">
        <v>1597</v>
      </c>
      <c r="E8" s="30">
        <f t="shared" si="0"/>
        <v>3</v>
      </c>
      <c r="F8" s="31">
        <v>1342</v>
      </c>
      <c r="G8" s="44" t="str">
        <f t="shared" si="1"/>
        <v>ne</v>
      </c>
      <c r="H8" s="59">
        <f>AVERAGE(B8:C8:D8)</f>
        <v>3198.6666666666665</v>
      </c>
    </row>
    <row r="9" spans="1:8" ht="63.75" thickBot="1" thickTop="1">
      <c r="A9" s="12" t="s">
        <v>3</v>
      </c>
      <c r="B9" s="4">
        <v>500</v>
      </c>
      <c r="C9" s="7">
        <v>452</v>
      </c>
      <c r="D9" s="8">
        <v>550</v>
      </c>
      <c r="E9" s="19">
        <f t="shared" si="0"/>
        <v>1</v>
      </c>
      <c r="F9" s="22">
        <v>600</v>
      </c>
      <c r="G9" s="44" t="str">
        <f t="shared" si="1"/>
        <v>da</v>
      </c>
      <c r="H9" s="59">
        <f>AVERAGE(B9:C9:D9)</f>
        <v>500.6666666666667</v>
      </c>
    </row>
    <row r="10" spans="1:8" ht="14.25" thickBot="1" thickTop="1">
      <c r="A10" s="3" t="s">
        <v>2</v>
      </c>
      <c r="B10" s="4">
        <v>4598</v>
      </c>
      <c r="C10" s="10">
        <v>6245</v>
      </c>
      <c r="D10" s="11">
        <v>7584</v>
      </c>
      <c r="E10" s="9">
        <f t="shared" si="0"/>
        <v>3</v>
      </c>
      <c r="F10" s="15">
        <v>2500</v>
      </c>
      <c r="G10" s="45" t="str">
        <f t="shared" si="1"/>
        <v>ne</v>
      </c>
      <c r="H10" s="60">
        <f>AVERAGE(B10:C10:D10)</f>
        <v>6142.333333333333</v>
      </c>
    </row>
    <row r="11" spans="1:7" ht="14.25" thickBot="1" thickTop="1">
      <c r="A11" s="47" t="s">
        <v>12</v>
      </c>
      <c r="B11" s="48">
        <f>AVERAGE(B5:B10)</f>
        <v>1571</v>
      </c>
      <c r="C11" s="49">
        <f>AVERAGE(C5:C10)</f>
        <v>2228.5</v>
      </c>
      <c r="D11" s="50">
        <f>AVERAGE(D5:D10)</f>
        <v>1868.3333333333333</v>
      </c>
      <c r="E11" s="32"/>
      <c r="F11" s="34">
        <v>1032</v>
      </c>
      <c r="G11" s="33"/>
    </row>
    <row r="13" spans="1:10" ht="12.75">
      <c r="A13" s="54" t="s">
        <v>13</v>
      </c>
      <c r="B13" s="51">
        <f>SUM(B5:B10)</f>
        <v>9426</v>
      </c>
      <c r="C13" s="51">
        <f>SUM(C5:C10)</f>
        <v>13371</v>
      </c>
      <c r="D13" s="51">
        <f>SUM(D5:D10)</f>
        <v>11210</v>
      </c>
      <c r="E13" s="52"/>
      <c r="F13" s="41"/>
      <c r="G13" s="41"/>
      <c r="H13" s="41"/>
      <c r="I13" s="41"/>
      <c r="J13" s="41"/>
    </row>
    <row r="14" spans="1:6" ht="12.75">
      <c r="A14" s="55" t="s">
        <v>14</v>
      </c>
      <c r="B14" s="57"/>
      <c r="C14" s="56"/>
      <c r="D14" s="53"/>
      <c r="E14" s="41"/>
      <c r="F14" s="46"/>
    </row>
    <row r="15" spans="1:4" ht="12.75">
      <c r="A15" s="61" t="s">
        <v>11</v>
      </c>
      <c r="B15" s="61">
        <f>SUM(B13:C13:D13)</f>
        <v>34007</v>
      </c>
      <c r="C15" s="52"/>
      <c r="D15" s="41"/>
    </row>
  </sheetData>
  <printOptions/>
  <pageMargins left="0.75" right="0.75" top="1" bottom="1" header="0.5" footer="0.5"/>
  <pageSetup horizontalDpi="360" verticalDpi="36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Bojana </dc:creator>
  <cp:keywords/>
  <dc:description/>
  <cp:lastModifiedBy>Radna5</cp:lastModifiedBy>
  <cp:lastPrinted>2002-03-30T17:45:44Z</cp:lastPrinted>
  <dcterms:created xsi:type="dcterms:W3CDTF">2002-03-30T11:15:57Z</dcterms:created>
  <dcterms:modified xsi:type="dcterms:W3CDTF">2002-04-04T17:54:45Z</dcterms:modified>
  <cp:category/>
  <cp:version/>
  <cp:contentType/>
  <cp:contentStatus/>
</cp:coreProperties>
</file>