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<sst xmlns="http://schemas.openxmlformats.org/spreadsheetml/2006/main" count="29" uniqueCount="28">
  <si>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R.Br.</t>
  </si>
  <si>
    <t>JANUAR</t>
  </si>
  <si>
    <t>FEBRUAR</t>
  </si>
  <si>
    <t>MART</t>
  </si>
  <si>
    <t>APRIL</t>
  </si>
  <si>
    <t>MAJ</t>
  </si>
  <si>
    <t>JUNI</t>
  </si>
  <si>
    <t>JUL</t>
  </si>
  <si>
    <t>AVGUST</t>
  </si>
  <si>
    <t>SEPTEMBAR</t>
  </si>
  <si>
    <t>OKTOBAR</t>
  </si>
  <si>
    <t>NOVEMBAR</t>
  </si>
  <si>
    <t>DECEMBAR</t>
  </si>
  <si>
    <t>DUNE</t>
  </si>
  <si>
    <t>FENDY</t>
  </si>
  <si>
    <t>POISON</t>
  </si>
  <si>
    <t>YOCCOMO</t>
  </si>
  <si>
    <t>OPIUM</t>
  </si>
  <si>
    <t>LAURA BIAGIOTI</t>
  </si>
  <si>
    <t>VICE VERSA</t>
  </si>
  <si>
    <t>MOSCHUS</t>
  </si>
  <si>
    <t>IV SENT LORAN</t>
  </si>
  <si>
    <t>CHANEL No 5</t>
  </si>
  <si>
    <t>No 1 CALVIN C.</t>
  </si>
  <si>
    <t>KENZO JUNGLE</t>
  </si>
  <si>
    <t>UKUPNO</t>
  </si>
  <si>
    <t>%</t>
  </si>
  <si>
    <t>NAZIV PARFEMA</t>
  </si>
</sst>
</file>

<file path=xl/styles.xml><?xml version="1.0" encoding="utf-8"?>
<styleSheet xmlns="http://schemas.openxmlformats.org/spreadsheetml/2006/main">
  <numFmts count="3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</numFmts>
  <fonts count="3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5" borderId="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4" fontId="1" fillId="7" borderId="1" xfId="0" applyNumberFormat="1" applyFont="1" applyFill="1" applyBorder="1" applyAlignment="1">
      <alignment/>
    </xf>
    <xf numFmtId="4" fontId="1" fillId="8" borderId="1" xfId="0" applyNumberFormat="1" applyFont="1" applyFill="1" applyBorder="1" applyAlignment="1">
      <alignment/>
    </xf>
    <xf numFmtId="4" fontId="1" fillId="9" borderId="1" xfId="0" applyNumberFormat="1" applyFont="1" applyFill="1" applyBorder="1" applyAlignment="1">
      <alignment/>
    </xf>
    <xf numFmtId="4" fontId="1" fillId="10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3" fontId="1" fillId="8" borderId="1" xfId="0" applyNumberFormat="1" applyFont="1" applyFill="1" applyBorder="1" applyAlignment="1">
      <alignment/>
    </xf>
    <xf numFmtId="3" fontId="1" fillId="10" borderId="1" xfId="0" applyNumberFormat="1" applyFont="1" applyFill="1" applyBorder="1" applyAlignment="1">
      <alignment/>
    </xf>
    <xf numFmtId="3" fontId="1" fillId="10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1" fillId="12" borderId="4" xfId="0" applyFont="1" applyFill="1" applyBorder="1" applyAlignment="1">
      <alignment horizontal="center"/>
    </xf>
    <xf numFmtId="0" fontId="1" fillId="13" borderId="0" xfId="0" applyFont="1" applyFill="1" applyAlignment="1">
      <alignment/>
    </xf>
    <xf numFmtId="0" fontId="2" fillId="13" borderId="5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0" fillId="13" borderId="8" xfId="0" applyFont="1" applyFill="1" applyBorder="1" applyAlignment="1">
      <alignment horizontal="center"/>
    </xf>
    <xf numFmtId="4" fontId="0" fillId="13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3" fontId="1" fillId="10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1" fillId="14" borderId="1" xfId="0" applyFont="1" applyFill="1" applyBorder="1" applyAlignment="1">
      <alignment horizontal="center"/>
    </xf>
    <xf numFmtId="3" fontId="1" fillId="14" borderId="1" xfId="0" applyNumberFormat="1" applyFont="1" applyFill="1" applyBorder="1" applyAlignment="1">
      <alignment/>
    </xf>
    <xf numFmtId="3" fontId="1" fillId="14" borderId="2" xfId="0" applyNumberFormat="1" applyFont="1" applyFill="1" applyBorder="1" applyAlignment="1">
      <alignment/>
    </xf>
    <xf numFmtId="3" fontId="1" fillId="14" borderId="3" xfId="0" applyNumberFormat="1" applyFont="1" applyFill="1" applyBorder="1" applyAlignment="1">
      <alignment/>
    </xf>
    <xf numFmtId="4" fontId="1" fillId="14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/>
    </xf>
    <xf numFmtId="3" fontId="1" fillId="6" borderId="3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/>
    </xf>
    <xf numFmtId="3" fontId="1" fillId="7" borderId="3" xfId="0" applyNumberFormat="1" applyFont="1" applyFill="1" applyBorder="1" applyAlignment="1">
      <alignment/>
    </xf>
    <xf numFmtId="0" fontId="1" fillId="15" borderId="1" xfId="0" applyFont="1" applyFill="1" applyBorder="1" applyAlignment="1">
      <alignment horizontal="center"/>
    </xf>
    <xf numFmtId="3" fontId="1" fillId="15" borderId="1" xfId="0" applyNumberFormat="1" applyFont="1" applyFill="1" applyBorder="1" applyAlignment="1">
      <alignment/>
    </xf>
    <xf numFmtId="3" fontId="1" fillId="15" borderId="2" xfId="0" applyNumberFormat="1" applyFont="1" applyFill="1" applyBorder="1" applyAlignment="1">
      <alignment/>
    </xf>
    <xf numFmtId="3" fontId="1" fillId="15" borderId="3" xfId="0" applyNumberFormat="1" applyFont="1" applyFill="1" applyBorder="1" applyAlignment="1">
      <alignment/>
    </xf>
    <xf numFmtId="4" fontId="1" fillId="15" borderId="1" xfId="0" applyNumberFormat="1" applyFont="1" applyFill="1" applyBorder="1" applyAlignment="1">
      <alignment/>
    </xf>
    <xf numFmtId="0" fontId="1" fillId="11" borderId="1" xfId="0" applyFont="1" applyFill="1" applyBorder="1" applyAlignment="1">
      <alignment horizontal="center"/>
    </xf>
    <xf numFmtId="3" fontId="1" fillId="11" borderId="1" xfId="0" applyNumberFormat="1" applyFont="1" applyFill="1" applyBorder="1" applyAlignment="1">
      <alignment/>
    </xf>
    <xf numFmtId="3" fontId="1" fillId="11" borderId="2" xfId="0" applyNumberFormat="1" applyFont="1" applyFill="1" applyBorder="1" applyAlignment="1">
      <alignment/>
    </xf>
    <xf numFmtId="3" fontId="1" fillId="11" borderId="3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8" borderId="1" xfId="0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/>
    </xf>
    <xf numFmtId="3" fontId="1" fillId="8" borderId="3" xfId="0" applyNumberFormat="1" applyFont="1" applyFill="1" applyBorder="1" applyAlignment="1">
      <alignment/>
    </xf>
    <xf numFmtId="3" fontId="1" fillId="12" borderId="4" xfId="0" applyNumberFormat="1" applyFont="1" applyFill="1" applyBorder="1" applyAlignment="1">
      <alignment/>
    </xf>
    <xf numFmtId="3" fontId="1" fillId="12" borderId="9" xfId="0" applyNumberFormat="1" applyFont="1" applyFill="1" applyBorder="1" applyAlignment="1">
      <alignment/>
    </xf>
    <xf numFmtId="3" fontId="1" fillId="12" borderId="10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0" fontId="1" fillId="9" borderId="11" xfId="0" applyFont="1" applyFill="1" applyBorder="1" applyAlignment="1">
      <alignment/>
    </xf>
    <xf numFmtId="3" fontId="1" fillId="9" borderId="12" xfId="0" applyNumberFormat="1" applyFont="1" applyFill="1" applyBorder="1" applyAlignment="1">
      <alignment/>
    </xf>
    <xf numFmtId="3" fontId="1" fillId="9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76200</xdr:rowOff>
    </xdr:from>
    <xdr:to>
      <xdr:col>10</xdr:col>
      <xdr:colOff>733425</xdr:colOff>
      <xdr:row>3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9525" y="276225"/>
          <a:ext cx="93630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UKUPNA GODIŠNJA PRODAJA PARFEMA NA PODRUČJU ISTOČNE EUROPE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25"/>
  <sheetViews>
    <sheetView tabSelected="1" zoomScale="50" zoomScaleNormal="50" workbookViewId="0" topLeftCell="A1">
      <selection activeCell="P7" sqref="P7"/>
    </sheetView>
  </sheetViews>
  <sheetFormatPr defaultColWidth="9.140625" defaultRowHeight="12.75"/>
  <cols>
    <col min="1" max="1" width="9.28125" style="1" bestFit="1" customWidth="1"/>
    <col min="2" max="2" width="25.421875" style="1" customWidth="1"/>
    <col min="3" max="3" width="11.7109375" style="1" customWidth="1"/>
    <col min="4" max="4" width="12.00390625" style="1" customWidth="1"/>
    <col min="5" max="5" width="12.140625" style="1" bestFit="1" customWidth="1"/>
    <col min="6" max="6" width="13.8515625" style="1" bestFit="1" customWidth="1"/>
    <col min="7" max="7" width="12.140625" style="1" bestFit="1" customWidth="1"/>
    <col min="8" max="9" width="10.421875" style="1" bestFit="1" customWidth="1"/>
    <col min="10" max="10" width="12.140625" style="1" bestFit="1" customWidth="1"/>
    <col min="11" max="11" width="12.421875" style="1" customWidth="1"/>
    <col min="12" max="12" width="11.8515625" style="1" customWidth="1"/>
    <col min="13" max="13" width="12.00390625" style="1" customWidth="1"/>
    <col min="14" max="14" width="11.8515625" style="1" customWidth="1"/>
    <col min="15" max="15" width="12.57421875" style="1" customWidth="1"/>
    <col min="16" max="16" width="12.140625" style="1" bestFit="1" customWidth="1"/>
    <col min="17" max="16384" width="9.140625" style="1" customWidth="1"/>
  </cols>
  <sheetData>
    <row r="3" s="2" customFormat="1" ht="12.75"/>
    <row r="5" ht="15.75" thickBot="1"/>
    <row r="6" spans="1:16" ht="15">
      <c r="A6" s="25" t="s">
        <v>0</v>
      </c>
      <c r="B6" s="26" t="s">
        <v>27</v>
      </c>
      <c r="C6" s="26" t="s">
        <v>1</v>
      </c>
      <c r="D6" s="27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7" t="s">
        <v>8</v>
      </c>
      <c r="K6" s="26" t="s">
        <v>9</v>
      </c>
      <c r="L6" s="26" t="s">
        <v>10</v>
      </c>
      <c r="M6" s="26" t="s">
        <v>11</v>
      </c>
      <c r="N6" s="25" t="s">
        <v>12</v>
      </c>
      <c r="O6" s="28" t="s">
        <v>25</v>
      </c>
      <c r="P6" s="29" t="s">
        <v>26</v>
      </c>
    </row>
    <row r="7" spans="1:16" ht="15">
      <c r="A7" s="30">
        <v>1</v>
      </c>
      <c r="B7" s="31" t="s">
        <v>13</v>
      </c>
      <c r="C7" s="14">
        <v>1531</v>
      </c>
      <c r="D7" s="14">
        <v>485</v>
      </c>
      <c r="E7" s="14">
        <v>488</v>
      </c>
      <c r="F7" s="14">
        <v>4872</v>
      </c>
      <c r="G7" s="14">
        <v>47588</v>
      </c>
      <c r="H7" s="14">
        <v>25</v>
      </c>
      <c r="I7" s="14">
        <v>452</v>
      </c>
      <c r="J7" s="14">
        <v>685</v>
      </c>
      <c r="K7" s="14">
        <v>5454</v>
      </c>
      <c r="L7" s="14">
        <v>754</v>
      </c>
      <c r="M7" s="14">
        <v>12</v>
      </c>
      <c r="N7" s="32">
        <v>12546</v>
      </c>
      <c r="O7" s="33">
        <f aca="true" t="shared" si="0" ref="O7:O19">SUM(C7:N7)</f>
        <v>74892</v>
      </c>
      <c r="P7" s="6">
        <f aca="true" t="shared" si="1" ref="P7:P18">$O7*100/$O$19</f>
        <v>5.232212071841963</v>
      </c>
    </row>
    <row r="8" spans="1:16" ht="15">
      <c r="A8" s="30">
        <v>2</v>
      </c>
      <c r="B8" s="34" t="s">
        <v>14</v>
      </c>
      <c r="C8" s="18">
        <v>452</v>
      </c>
      <c r="D8" s="18">
        <v>6584</v>
      </c>
      <c r="E8" s="18">
        <v>8546</v>
      </c>
      <c r="F8" s="18">
        <v>245</v>
      </c>
      <c r="G8" s="18">
        <v>4521</v>
      </c>
      <c r="H8" s="18">
        <v>65</v>
      </c>
      <c r="I8" s="18">
        <v>489</v>
      </c>
      <c r="J8" s="18">
        <v>625</v>
      </c>
      <c r="K8" s="18">
        <v>565</v>
      </c>
      <c r="L8" s="18">
        <v>8465</v>
      </c>
      <c r="M8" s="18">
        <v>13</v>
      </c>
      <c r="N8" s="19">
        <v>125454</v>
      </c>
      <c r="O8" s="35">
        <f t="shared" si="0"/>
        <v>156024</v>
      </c>
      <c r="P8" s="11">
        <f t="shared" si="1"/>
        <v>10.90037195290646</v>
      </c>
    </row>
    <row r="9" spans="1:16" ht="15">
      <c r="A9" s="30">
        <v>3</v>
      </c>
      <c r="B9" s="36" t="s">
        <v>23</v>
      </c>
      <c r="C9" s="12">
        <v>7231</v>
      </c>
      <c r="D9" s="12">
        <v>2546</v>
      </c>
      <c r="E9" s="12">
        <v>4521</v>
      </c>
      <c r="F9" s="12">
        <v>12548</v>
      </c>
      <c r="G9" s="12">
        <v>2545</v>
      </c>
      <c r="H9" s="12">
        <v>98</v>
      </c>
      <c r="I9" s="12">
        <v>463</v>
      </c>
      <c r="J9" s="12">
        <v>632</v>
      </c>
      <c r="K9" s="12">
        <v>585</v>
      </c>
      <c r="L9" s="12">
        <v>4824</v>
      </c>
      <c r="M9" s="12">
        <v>14</v>
      </c>
      <c r="N9" s="37">
        <v>144554</v>
      </c>
      <c r="O9" s="38">
        <f t="shared" si="0"/>
        <v>180561</v>
      </c>
      <c r="P9" s="4">
        <f t="shared" si="1"/>
        <v>12.614610958498327</v>
      </c>
    </row>
    <row r="10" spans="1:16" ht="15">
      <c r="A10" s="30">
        <v>4</v>
      </c>
      <c r="B10" s="39" t="s">
        <v>15</v>
      </c>
      <c r="C10" s="40">
        <v>8564</v>
      </c>
      <c r="D10" s="40">
        <v>2135</v>
      </c>
      <c r="E10" s="40">
        <v>245</v>
      </c>
      <c r="F10" s="40">
        <v>1254</v>
      </c>
      <c r="G10" s="40">
        <v>15584</v>
      </c>
      <c r="H10" s="40">
        <v>78</v>
      </c>
      <c r="I10" s="40">
        <v>423</v>
      </c>
      <c r="J10" s="40">
        <v>698</v>
      </c>
      <c r="K10" s="40">
        <v>525</v>
      </c>
      <c r="L10" s="40">
        <v>582</v>
      </c>
      <c r="M10" s="40">
        <v>15</v>
      </c>
      <c r="N10" s="41">
        <v>148426</v>
      </c>
      <c r="O10" s="42">
        <f t="shared" si="0"/>
        <v>178529</v>
      </c>
      <c r="P10" s="43">
        <f t="shared" si="1"/>
        <v>12.472648466777144</v>
      </c>
    </row>
    <row r="11" spans="1:16" ht="15">
      <c r="A11" s="30">
        <v>5</v>
      </c>
      <c r="B11" s="44" t="s">
        <v>16</v>
      </c>
      <c r="C11" s="15">
        <v>258</v>
      </c>
      <c r="D11" s="15">
        <v>255</v>
      </c>
      <c r="E11" s="15">
        <v>1546</v>
      </c>
      <c r="F11" s="15">
        <v>1254</v>
      </c>
      <c r="G11" s="15">
        <v>254</v>
      </c>
      <c r="H11" s="15">
        <v>152</v>
      </c>
      <c r="I11" s="15">
        <v>478</v>
      </c>
      <c r="J11" s="15">
        <v>654</v>
      </c>
      <c r="K11" s="15">
        <v>515</v>
      </c>
      <c r="L11" s="15">
        <v>516</v>
      </c>
      <c r="M11" s="15">
        <v>46</v>
      </c>
      <c r="N11" s="45">
        <v>1546</v>
      </c>
      <c r="O11" s="46">
        <f t="shared" si="0"/>
        <v>7474</v>
      </c>
      <c r="P11" s="7">
        <f t="shared" si="1"/>
        <v>0.5221592830335261</v>
      </c>
    </row>
    <row r="12" spans="1:16" ht="15">
      <c r="A12" s="30">
        <v>6</v>
      </c>
      <c r="B12" s="47" t="s">
        <v>17</v>
      </c>
      <c r="C12" s="13">
        <v>1455</v>
      </c>
      <c r="D12" s="13">
        <v>241</v>
      </c>
      <c r="E12" s="13">
        <v>122</v>
      </c>
      <c r="F12" s="13">
        <v>258</v>
      </c>
      <c r="G12" s="13">
        <v>211</v>
      </c>
      <c r="H12" s="13">
        <v>254</v>
      </c>
      <c r="I12" s="13">
        <v>415</v>
      </c>
      <c r="J12" s="13">
        <v>687</v>
      </c>
      <c r="K12" s="13">
        <v>5757</v>
      </c>
      <c r="L12" s="13">
        <v>5954</v>
      </c>
      <c r="M12" s="13">
        <v>525</v>
      </c>
      <c r="N12" s="48">
        <v>15664</v>
      </c>
      <c r="O12" s="49">
        <f t="shared" si="0"/>
        <v>31543</v>
      </c>
      <c r="P12" s="5">
        <f t="shared" si="1"/>
        <v>2.2037022029337052</v>
      </c>
    </row>
    <row r="13" spans="1:16" ht="15">
      <c r="A13" s="30">
        <v>7</v>
      </c>
      <c r="B13" s="50" t="s">
        <v>18</v>
      </c>
      <c r="C13" s="16">
        <v>256</v>
      </c>
      <c r="D13" s="16">
        <v>354</v>
      </c>
      <c r="E13" s="16">
        <v>548</v>
      </c>
      <c r="F13" s="16">
        <v>64556</v>
      </c>
      <c r="G13" s="16">
        <v>45</v>
      </c>
      <c r="H13" s="16">
        <v>65</v>
      </c>
      <c r="I13" s="16">
        <v>459</v>
      </c>
      <c r="J13" s="16">
        <v>693</v>
      </c>
      <c r="K13" s="16">
        <v>5695</v>
      </c>
      <c r="L13" s="16">
        <v>5265</v>
      </c>
      <c r="M13" s="16">
        <v>416747</v>
      </c>
      <c r="N13" s="51">
        <v>12548</v>
      </c>
      <c r="O13" s="52">
        <f t="shared" si="0"/>
        <v>507231</v>
      </c>
      <c r="P13" s="8">
        <f t="shared" si="1"/>
        <v>35.43689795188366</v>
      </c>
    </row>
    <row r="14" spans="1:16" ht="15">
      <c r="A14" s="30">
        <v>8</v>
      </c>
      <c r="B14" s="53" t="s">
        <v>24</v>
      </c>
      <c r="C14" s="54">
        <v>3698</v>
      </c>
      <c r="D14" s="54">
        <v>956</v>
      </c>
      <c r="E14" s="54">
        <v>1254</v>
      </c>
      <c r="F14" s="54">
        <v>845</v>
      </c>
      <c r="G14" s="54">
        <v>686</v>
      </c>
      <c r="H14" s="54">
        <v>39</v>
      </c>
      <c r="I14" s="54">
        <v>453</v>
      </c>
      <c r="J14" s="54">
        <v>639</v>
      </c>
      <c r="K14" s="54">
        <v>5865</v>
      </c>
      <c r="L14" s="54">
        <v>5146</v>
      </c>
      <c r="M14" s="54">
        <v>1576</v>
      </c>
      <c r="N14" s="55">
        <v>158</v>
      </c>
      <c r="O14" s="56">
        <f t="shared" si="0"/>
        <v>21315</v>
      </c>
      <c r="P14" s="57">
        <f t="shared" si="1"/>
        <v>1.489139031022158</v>
      </c>
    </row>
    <row r="15" spans="1:16" ht="15">
      <c r="A15" s="30">
        <v>9</v>
      </c>
      <c r="B15" s="58" t="s">
        <v>19</v>
      </c>
      <c r="C15" s="59">
        <v>425</v>
      </c>
      <c r="D15" s="59">
        <v>458</v>
      </c>
      <c r="E15" s="59">
        <v>256</v>
      </c>
      <c r="F15" s="59">
        <v>455</v>
      </c>
      <c r="G15" s="59">
        <v>564</v>
      </c>
      <c r="H15" s="59">
        <v>458</v>
      </c>
      <c r="I15" s="59">
        <v>486</v>
      </c>
      <c r="J15" s="59">
        <v>678</v>
      </c>
      <c r="K15" s="59">
        <v>5235</v>
      </c>
      <c r="L15" s="59">
        <v>5483</v>
      </c>
      <c r="M15" s="59">
        <v>2</v>
      </c>
      <c r="N15" s="60">
        <v>15354</v>
      </c>
      <c r="O15" s="61">
        <f t="shared" si="0"/>
        <v>29854</v>
      </c>
      <c r="P15" s="22">
        <f t="shared" si="1"/>
        <v>2.085702868033568</v>
      </c>
    </row>
    <row r="16" spans="1:16" ht="15">
      <c r="A16" s="30">
        <v>10</v>
      </c>
      <c r="B16" s="3" t="s">
        <v>20</v>
      </c>
      <c r="C16" s="20">
        <v>487</v>
      </c>
      <c r="D16" s="20">
        <v>1555</v>
      </c>
      <c r="E16" s="20">
        <v>2154</v>
      </c>
      <c r="F16" s="20">
        <v>648</v>
      </c>
      <c r="G16" s="20">
        <v>655</v>
      </c>
      <c r="H16" s="20">
        <v>158</v>
      </c>
      <c r="I16" s="20">
        <v>426</v>
      </c>
      <c r="J16" s="20">
        <v>621</v>
      </c>
      <c r="K16" s="20">
        <v>548</v>
      </c>
      <c r="L16" s="20">
        <v>6454</v>
      </c>
      <c r="M16" s="20">
        <v>1584</v>
      </c>
      <c r="N16" s="62">
        <v>15452</v>
      </c>
      <c r="O16" s="21">
        <f t="shared" si="0"/>
        <v>30742</v>
      </c>
      <c r="P16" s="63">
        <f t="shared" si="1"/>
        <v>2.1477415947306207</v>
      </c>
    </row>
    <row r="17" spans="1:16" ht="15">
      <c r="A17" s="30">
        <v>11</v>
      </c>
      <c r="B17" s="64" t="s">
        <v>21</v>
      </c>
      <c r="C17" s="17">
        <v>258</v>
      </c>
      <c r="D17" s="17">
        <v>5648</v>
      </c>
      <c r="E17" s="17">
        <v>254</v>
      </c>
      <c r="F17" s="17">
        <v>4842</v>
      </c>
      <c r="G17" s="17">
        <v>254</v>
      </c>
      <c r="H17" s="17">
        <v>212</v>
      </c>
      <c r="I17" s="17">
        <v>417</v>
      </c>
      <c r="J17" s="17">
        <v>695</v>
      </c>
      <c r="K17" s="17">
        <v>5142</v>
      </c>
      <c r="L17" s="17">
        <v>2561</v>
      </c>
      <c r="M17" s="17">
        <v>545</v>
      </c>
      <c r="N17" s="65">
        <v>18566</v>
      </c>
      <c r="O17" s="66">
        <f t="shared" si="0"/>
        <v>39394</v>
      </c>
      <c r="P17" s="9">
        <f t="shared" si="1"/>
        <v>2.7521999994410926</v>
      </c>
    </row>
    <row r="18" spans="1:16" ht="15.75" thickBot="1">
      <c r="A18" s="30">
        <v>12</v>
      </c>
      <c r="B18" s="23" t="s">
        <v>22</v>
      </c>
      <c r="C18" s="67">
        <v>698</v>
      </c>
      <c r="D18" s="67">
        <v>124</v>
      </c>
      <c r="E18" s="67">
        <v>2566</v>
      </c>
      <c r="F18" s="67">
        <v>64821</v>
      </c>
      <c r="G18" s="67">
        <v>3121</v>
      </c>
      <c r="H18" s="67">
        <v>1821</v>
      </c>
      <c r="I18" s="67">
        <v>478</v>
      </c>
      <c r="J18" s="67">
        <v>6214</v>
      </c>
      <c r="K18" s="67">
        <v>51455</v>
      </c>
      <c r="L18" s="67">
        <v>25156</v>
      </c>
      <c r="M18" s="67">
        <v>1886</v>
      </c>
      <c r="N18" s="68">
        <v>15465</v>
      </c>
      <c r="O18" s="69">
        <f t="shared" si="0"/>
        <v>173805</v>
      </c>
      <c r="P18" s="70">
        <f t="shared" si="1"/>
        <v>12.142613618897778</v>
      </c>
    </row>
    <row r="19" spans="1:16" ht="15.75" thickBot="1">
      <c r="A19" s="24"/>
      <c r="B19" s="71" t="s">
        <v>25</v>
      </c>
      <c r="C19" s="72">
        <f aca="true" t="shared" si="2" ref="C19:N19">SUM(C7:C18)</f>
        <v>25313</v>
      </c>
      <c r="D19" s="72">
        <f t="shared" si="2"/>
        <v>21341</v>
      </c>
      <c r="E19" s="72">
        <f t="shared" si="2"/>
        <v>22500</v>
      </c>
      <c r="F19" s="72">
        <f t="shared" si="2"/>
        <v>156598</v>
      </c>
      <c r="G19" s="72">
        <f t="shared" si="2"/>
        <v>76028</v>
      </c>
      <c r="H19" s="72">
        <f t="shared" si="2"/>
        <v>3425</v>
      </c>
      <c r="I19" s="72">
        <f t="shared" si="2"/>
        <v>5439</v>
      </c>
      <c r="J19" s="72">
        <f t="shared" si="2"/>
        <v>13521</v>
      </c>
      <c r="K19" s="72">
        <f t="shared" si="2"/>
        <v>87341</v>
      </c>
      <c r="L19" s="72">
        <f t="shared" si="2"/>
        <v>71160</v>
      </c>
      <c r="M19" s="72">
        <f t="shared" si="2"/>
        <v>422965</v>
      </c>
      <c r="N19" s="72">
        <f t="shared" si="2"/>
        <v>525733</v>
      </c>
      <c r="O19" s="73">
        <f t="shared" si="0"/>
        <v>1431364</v>
      </c>
      <c r="P19" s="10">
        <f>SUM(P7:P18)</f>
        <v>100</v>
      </c>
    </row>
    <row r="22" spans="10:12" ht="15">
      <c r="J22" s="74"/>
      <c r="K22" s="74"/>
      <c r="L22" s="74"/>
    </row>
    <row r="23" spans="10:12" ht="15">
      <c r="J23" s="74"/>
      <c r="L23" s="74"/>
    </row>
    <row r="24" spans="10:12" ht="15">
      <c r="J24" s="74"/>
      <c r="K24" s="74"/>
      <c r="L24" s="74"/>
    </row>
    <row r="25" spans="6:12" ht="15">
      <c r="F25" s="2"/>
      <c r="J25" s="74"/>
      <c r="K25" s="74"/>
      <c r="L25" s="74"/>
    </row>
  </sheetData>
  <printOptions/>
  <pageMargins left="0.75" right="0.75" top="1" bottom="1" header="0.5" footer="0.5"/>
  <pageSetup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tonrad</dc:creator>
  <cp:keywords/>
  <dc:description/>
  <cp:lastModifiedBy>Dzombic</cp:lastModifiedBy>
  <cp:lastPrinted>2002-03-14T12:43:20Z</cp:lastPrinted>
  <dcterms:created xsi:type="dcterms:W3CDTF">2002-03-14T11:43:03Z</dcterms:created>
  <dcterms:modified xsi:type="dcterms:W3CDTF">2002-04-14T12:40:54Z</dcterms:modified>
  <cp:category/>
  <cp:version/>
  <cp:contentType/>
  <cp:contentStatus/>
</cp:coreProperties>
</file>