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<sst xmlns="http://schemas.openxmlformats.org/spreadsheetml/2006/main" count="41" uniqueCount="41">
  <si>
    <t>pjevac</t>
  </si>
  <si>
    <t>basista</t>
  </si>
  <si>
    <t>tonac 1</t>
  </si>
  <si>
    <t>tonac 3</t>
  </si>
  <si>
    <t>tonac 2</t>
  </si>
  <si>
    <t>tehnicar 1</t>
  </si>
  <si>
    <t>tehnicar 2</t>
  </si>
  <si>
    <t>tehnicar 3</t>
  </si>
  <si>
    <t>tehnicar 4</t>
  </si>
  <si>
    <t>tehnicar 5</t>
  </si>
  <si>
    <t>gitarista 1</t>
  </si>
  <si>
    <t>gitarista 2</t>
  </si>
  <si>
    <t>bubnjar</t>
  </si>
  <si>
    <t>radnik 1</t>
  </si>
  <si>
    <t>radnik 2</t>
  </si>
  <si>
    <t>radnik 3</t>
  </si>
  <si>
    <t>radnik 4</t>
  </si>
  <si>
    <t>radnik 5</t>
  </si>
  <si>
    <t>radnik 6</t>
  </si>
  <si>
    <t>radnik 7</t>
  </si>
  <si>
    <t>radnik 8</t>
  </si>
  <si>
    <t>radnik 9</t>
  </si>
  <si>
    <t>radnik 10</t>
  </si>
  <si>
    <t>radnik 11</t>
  </si>
  <si>
    <t>radnik 12</t>
  </si>
  <si>
    <t>radnik 13</t>
  </si>
  <si>
    <t>radnik 14</t>
  </si>
  <si>
    <t>radnik 15</t>
  </si>
  <si>
    <t>MJESECNA ZARADA</t>
  </si>
  <si>
    <t>OSIGURANJE</t>
  </si>
  <si>
    <t>OPREMA</t>
  </si>
  <si>
    <t>UKUPNO</t>
  </si>
  <si>
    <t>UKUPNA ZARADA</t>
  </si>
  <si>
    <t>UKUPNO PO OSOBI</t>
  </si>
  <si>
    <t>OZVUCENJE</t>
  </si>
  <si>
    <r>
      <t>ULOZEN NOVAC</t>
    </r>
    <r>
      <rPr>
        <sz val="10"/>
        <color indexed="8"/>
        <rFont val="Arial"/>
        <family val="2"/>
      </rPr>
      <t>(ukupni tr.+ozvucenje)</t>
    </r>
  </si>
  <si>
    <t>BROJ KONCERATA</t>
  </si>
  <si>
    <t>BROJ ULAZNICA:</t>
  </si>
  <si>
    <r>
      <t xml:space="preserve">             </t>
    </r>
    <r>
      <rPr>
        <b/>
        <u val="single"/>
        <sz val="10"/>
        <color indexed="8"/>
        <rFont val="Arial"/>
        <family val="2"/>
      </rPr>
      <t xml:space="preserve"> ULAZNICE(1/2 od ukupnog iznosa)</t>
    </r>
  </si>
  <si>
    <r>
      <t>PRIHODI:</t>
    </r>
    <r>
      <rPr>
        <b/>
        <u val="single"/>
        <sz val="10"/>
        <color indexed="8"/>
        <rFont val="Arial"/>
        <family val="2"/>
      </rPr>
      <t>REKLAME(uplaceno)</t>
    </r>
  </si>
  <si>
    <t>CIJENA u km: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</si>
</sst>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#,##0.000"/>
    <numFmt numFmtId="173" formatCode="0.0"/>
    <numFmt numFmtId="174" formatCode="0.0000"/>
    <numFmt numFmtId="175" formatCode="0.000"/>
    <numFmt numFmtId="176" formatCode="_([$$-409]* #,##0.00_);_([$$-409]* \(#,##0.00\);_([$$-409]* &quot;-&quot;??_);_(@_)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Font="1" applyAlignment="1" quotePrefix="1">
      <alignment/>
    </xf>
    <xf numFmtId="0" fontId="0" fillId="0" borderId="1" xfId="0" applyBorder="1" applyAlignment="1">
      <alignment/>
    </xf>
    <xf numFmtId="16" fontId="0" fillId="0" borderId="2" xfId="0" applyNumberFormat="1" applyFont="1" applyBorder="1" applyAlignment="1" quotePrefix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16" fontId="0" fillId="0" borderId="4" xfId="0" applyNumberFormat="1" applyFont="1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6" xfId="17" applyNumberFormat="1" applyBorder="1" applyAlignment="1">
      <alignment horizontal="center"/>
    </xf>
    <xf numFmtId="2" fontId="0" fillId="0" borderId="6" xfId="0" applyNumberFormat="1" applyBorder="1" applyAlignment="1">
      <alignment/>
    </xf>
    <xf numFmtId="0" fontId="1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16" fontId="0" fillId="0" borderId="8" xfId="0" applyNumberFormat="1" applyFont="1" applyBorder="1" applyAlignment="1" quotePrefix="1">
      <alignment/>
    </xf>
    <xf numFmtId="174" fontId="0" fillId="0" borderId="8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0" fillId="0" borderId="14" xfId="0" applyNumberFormat="1" applyFont="1" applyBorder="1" applyAlignment="1" quotePrefix="1">
      <alignment/>
    </xf>
    <xf numFmtId="0" fontId="0" fillId="0" borderId="15" xfId="0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" fontId="0" fillId="0" borderId="17" xfId="0" applyNumberFormat="1" applyFont="1" applyBorder="1" applyAlignment="1" quotePrefix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9" xfId="0" applyFont="1" applyBorder="1" applyAlignment="1">
      <alignment horizontal="left"/>
    </xf>
    <xf numFmtId="2" fontId="0" fillId="0" borderId="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Font="1" applyBorder="1" applyAlignment="1" quotePrefix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0" fillId="0" borderId="11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2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9">
      <selection activeCell="E34" sqref="E34"/>
    </sheetView>
  </sheetViews>
  <sheetFormatPr defaultColWidth="9.140625" defaultRowHeight="12.75"/>
  <cols>
    <col min="1" max="1" width="15.7109375" style="0" customWidth="1"/>
    <col min="2" max="2" width="22.421875" style="0" customWidth="1"/>
    <col min="3" max="3" width="14.00390625" style="0" customWidth="1"/>
    <col min="4" max="4" width="10.8515625" style="0" customWidth="1"/>
    <col min="5" max="5" width="22.57421875" style="0" customWidth="1"/>
    <col min="6" max="6" width="22.7109375" style="0" customWidth="1"/>
    <col min="7" max="7" width="21.7109375" style="0" customWidth="1"/>
    <col min="8" max="9" width="15.7109375" style="0" customWidth="1"/>
  </cols>
  <sheetData>
    <row r="1" spans="1:5" ht="13.5" thickBot="1">
      <c r="A1" s="9"/>
      <c r="B1" s="14" t="s">
        <v>28</v>
      </c>
      <c r="C1" s="14" t="s">
        <v>29</v>
      </c>
      <c r="D1" s="14" t="s">
        <v>30</v>
      </c>
      <c r="E1" s="14" t="s">
        <v>33</v>
      </c>
    </row>
    <row r="2" spans="1:5" ht="13.5" thickBot="1">
      <c r="A2" s="9" t="s">
        <v>0</v>
      </c>
      <c r="B2" s="10">
        <v>30000</v>
      </c>
      <c r="C2" s="11">
        <v>15000</v>
      </c>
      <c r="D2" s="11">
        <v>10000</v>
      </c>
      <c r="E2" s="11">
        <f>SUM(B2:D2)</f>
        <v>55000</v>
      </c>
    </row>
    <row r="3" spans="1:5" ht="13.5" thickBot="1">
      <c r="A3" s="12" t="s">
        <v>10</v>
      </c>
      <c r="B3" s="10">
        <v>30000</v>
      </c>
      <c r="C3" s="11">
        <v>15000</v>
      </c>
      <c r="D3" s="11">
        <v>10000</v>
      </c>
      <c r="E3" s="11">
        <f aca="true" t="shared" si="0" ref="E3:E29">SUM(B3:D3)</f>
        <v>55000</v>
      </c>
    </row>
    <row r="4" spans="1:5" ht="13.5" thickBot="1">
      <c r="A4" s="12" t="s">
        <v>11</v>
      </c>
      <c r="B4" s="10">
        <v>30000</v>
      </c>
      <c r="C4" s="11">
        <v>15000</v>
      </c>
      <c r="D4" s="11">
        <v>10000</v>
      </c>
      <c r="E4" s="11">
        <f t="shared" si="0"/>
        <v>55000</v>
      </c>
    </row>
    <row r="5" spans="1:5" ht="13.5" thickBot="1">
      <c r="A5" s="12" t="s">
        <v>1</v>
      </c>
      <c r="B5" s="10">
        <v>30000</v>
      </c>
      <c r="C5" s="11">
        <v>15000</v>
      </c>
      <c r="D5" s="11">
        <v>10000</v>
      </c>
      <c r="E5" s="11">
        <f t="shared" si="0"/>
        <v>55000</v>
      </c>
    </row>
    <row r="6" spans="1:5" ht="13.5" thickBot="1">
      <c r="A6" s="9" t="s">
        <v>12</v>
      </c>
      <c r="B6" s="10">
        <v>30000</v>
      </c>
      <c r="C6" s="11">
        <v>15000</v>
      </c>
      <c r="D6" s="11">
        <v>12500</v>
      </c>
      <c r="E6" s="11">
        <f t="shared" si="0"/>
        <v>57500</v>
      </c>
    </row>
    <row r="7" spans="1:5" ht="13.5" thickBot="1">
      <c r="A7" s="12" t="s">
        <v>2</v>
      </c>
      <c r="B7" s="13">
        <v>900</v>
      </c>
      <c r="C7" s="11">
        <v>1000</v>
      </c>
      <c r="D7" s="11">
        <v>6050</v>
      </c>
      <c r="E7" s="11">
        <f t="shared" si="0"/>
        <v>7950</v>
      </c>
    </row>
    <row r="8" spans="1:5" ht="13.5" thickBot="1">
      <c r="A8" s="12" t="s">
        <v>4</v>
      </c>
      <c r="B8" s="13">
        <v>900</v>
      </c>
      <c r="C8" s="11">
        <v>1000</v>
      </c>
      <c r="D8" s="11">
        <v>6050</v>
      </c>
      <c r="E8" s="11">
        <f>SUM(B8:D8)</f>
        <v>7950</v>
      </c>
    </row>
    <row r="9" spans="1:5" ht="13.5" thickBot="1">
      <c r="A9" s="12" t="s">
        <v>3</v>
      </c>
      <c r="B9" s="13">
        <v>900</v>
      </c>
      <c r="C9" s="11">
        <v>1000</v>
      </c>
      <c r="D9" s="11">
        <v>6050</v>
      </c>
      <c r="E9" s="11">
        <f t="shared" si="0"/>
        <v>7950</v>
      </c>
    </row>
    <row r="10" spans="1:5" ht="13.5" thickBot="1">
      <c r="A10" s="12" t="s">
        <v>5</v>
      </c>
      <c r="B10" s="13">
        <v>730</v>
      </c>
      <c r="C10" s="11">
        <v>850</v>
      </c>
      <c r="D10" s="11">
        <v>4600</v>
      </c>
      <c r="E10" s="11">
        <f t="shared" si="0"/>
        <v>6180</v>
      </c>
    </row>
    <row r="11" spans="1:5" ht="13.5" thickBot="1">
      <c r="A11" s="12" t="s">
        <v>6</v>
      </c>
      <c r="B11" s="13">
        <v>730</v>
      </c>
      <c r="C11" s="11">
        <v>850</v>
      </c>
      <c r="D11" s="11">
        <v>4600</v>
      </c>
      <c r="E11" s="11">
        <f t="shared" si="0"/>
        <v>6180</v>
      </c>
    </row>
    <row r="12" spans="1:5" ht="13.5" thickBot="1">
      <c r="A12" s="12" t="s">
        <v>7</v>
      </c>
      <c r="B12" s="13">
        <v>730</v>
      </c>
      <c r="C12" s="11">
        <v>850</v>
      </c>
      <c r="D12" s="11">
        <v>4600</v>
      </c>
      <c r="E12" s="11">
        <f t="shared" si="0"/>
        <v>6180</v>
      </c>
    </row>
    <row r="13" spans="1:5" ht="13.5" thickBot="1">
      <c r="A13" s="12" t="s">
        <v>8</v>
      </c>
      <c r="B13" s="13">
        <v>730</v>
      </c>
      <c r="C13" s="11">
        <v>850</v>
      </c>
      <c r="D13" s="11">
        <v>4600</v>
      </c>
      <c r="E13" s="11">
        <f t="shared" si="0"/>
        <v>6180</v>
      </c>
    </row>
    <row r="14" spans="1:5" ht="13.5" thickBot="1">
      <c r="A14" s="12" t="s">
        <v>9</v>
      </c>
      <c r="B14" s="13">
        <v>730</v>
      </c>
      <c r="C14" s="11">
        <v>850</v>
      </c>
      <c r="D14" s="11">
        <v>4600</v>
      </c>
      <c r="E14" s="11">
        <f t="shared" si="0"/>
        <v>6180</v>
      </c>
    </row>
    <row r="15" spans="1:5" ht="13.5" thickBot="1">
      <c r="A15" s="12" t="s">
        <v>13</v>
      </c>
      <c r="B15" s="13">
        <v>345.5</v>
      </c>
      <c r="C15" s="11">
        <v>400</v>
      </c>
      <c r="D15" s="11">
        <v>250</v>
      </c>
      <c r="E15" s="11">
        <f t="shared" si="0"/>
        <v>995.5</v>
      </c>
    </row>
    <row r="16" spans="1:5" ht="13.5" thickBot="1">
      <c r="A16" s="12" t="s">
        <v>14</v>
      </c>
      <c r="B16" s="13">
        <v>345.5</v>
      </c>
      <c r="C16" s="11">
        <v>400</v>
      </c>
      <c r="D16" s="11">
        <v>250</v>
      </c>
      <c r="E16" s="11">
        <f t="shared" si="0"/>
        <v>995.5</v>
      </c>
    </row>
    <row r="17" spans="1:5" ht="13.5" thickBot="1">
      <c r="A17" s="12" t="s">
        <v>15</v>
      </c>
      <c r="B17" s="13">
        <v>345.5</v>
      </c>
      <c r="C17" s="11">
        <v>400</v>
      </c>
      <c r="D17" s="11">
        <v>250</v>
      </c>
      <c r="E17" s="11">
        <f t="shared" si="0"/>
        <v>995.5</v>
      </c>
    </row>
    <row r="18" spans="1:5" ht="13.5" thickBot="1">
      <c r="A18" s="12" t="s">
        <v>16</v>
      </c>
      <c r="B18" s="13">
        <v>345.5</v>
      </c>
      <c r="C18" s="11">
        <v>400</v>
      </c>
      <c r="D18" s="11">
        <v>250</v>
      </c>
      <c r="E18" s="11">
        <f t="shared" si="0"/>
        <v>995.5</v>
      </c>
    </row>
    <row r="19" spans="1:5" ht="13.5" thickBot="1">
      <c r="A19" s="12" t="s">
        <v>17</v>
      </c>
      <c r="B19" s="13">
        <v>345.5</v>
      </c>
      <c r="C19" s="11">
        <v>400</v>
      </c>
      <c r="D19" s="11">
        <v>250</v>
      </c>
      <c r="E19" s="11">
        <f t="shared" si="0"/>
        <v>995.5</v>
      </c>
    </row>
    <row r="20" spans="1:5" ht="13.5" thickBot="1">
      <c r="A20" s="12" t="s">
        <v>18</v>
      </c>
      <c r="B20" s="13">
        <v>345.5</v>
      </c>
      <c r="C20" s="11">
        <v>400</v>
      </c>
      <c r="D20" s="11">
        <v>250</v>
      </c>
      <c r="E20" s="11">
        <f t="shared" si="0"/>
        <v>995.5</v>
      </c>
    </row>
    <row r="21" spans="1:5" ht="13.5" thickBot="1">
      <c r="A21" s="12" t="s">
        <v>19</v>
      </c>
      <c r="B21" s="13">
        <v>345.5</v>
      </c>
      <c r="C21" s="11">
        <v>400</v>
      </c>
      <c r="D21" s="11">
        <v>250</v>
      </c>
      <c r="E21" s="11">
        <f t="shared" si="0"/>
        <v>995.5</v>
      </c>
    </row>
    <row r="22" spans="1:5" ht="13.5" thickBot="1">
      <c r="A22" s="12" t="s">
        <v>20</v>
      </c>
      <c r="B22" s="13">
        <v>345.5</v>
      </c>
      <c r="C22" s="11">
        <v>400</v>
      </c>
      <c r="D22" s="11">
        <v>250</v>
      </c>
      <c r="E22" s="11">
        <f t="shared" si="0"/>
        <v>995.5</v>
      </c>
    </row>
    <row r="23" spans="1:5" ht="13.5" thickBot="1">
      <c r="A23" s="12" t="s">
        <v>21</v>
      </c>
      <c r="B23" s="13">
        <v>345.5</v>
      </c>
      <c r="C23" s="11">
        <v>400</v>
      </c>
      <c r="D23" s="11">
        <v>250</v>
      </c>
      <c r="E23" s="11">
        <f t="shared" si="0"/>
        <v>995.5</v>
      </c>
    </row>
    <row r="24" spans="1:5" ht="13.5" thickBot="1">
      <c r="A24" s="12" t="s">
        <v>22</v>
      </c>
      <c r="B24" s="13">
        <v>345.5</v>
      </c>
      <c r="C24" s="11">
        <v>400</v>
      </c>
      <c r="D24" s="11">
        <v>250</v>
      </c>
      <c r="E24" s="11">
        <f t="shared" si="0"/>
        <v>995.5</v>
      </c>
    </row>
    <row r="25" spans="1:5" ht="13.5" thickBot="1">
      <c r="A25" s="12" t="s">
        <v>23</v>
      </c>
      <c r="B25" s="13">
        <v>345.5</v>
      </c>
      <c r="C25" s="11">
        <v>400</v>
      </c>
      <c r="D25" s="11">
        <v>250</v>
      </c>
      <c r="E25" s="11">
        <f t="shared" si="0"/>
        <v>995.5</v>
      </c>
    </row>
    <row r="26" spans="1:5" ht="13.5" thickBot="1">
      <c r="A26" s="12" t="s">
        <v>24</v>
      </c>
      <c r="B26" s="13">
        <v>345.5</v>
      </c>
      <c r="C26" s="11">
        <v>400</v>
      </c>
      <c r="D26" s="11">
        <v>250</v>
      </c>
      <c r="E26" s="11">
        <f t="shared" si="0"/>
        <v>995.5</v>
      </c>
    </row>
    <row r="27" spans="1:5" ht="13.5" thickBot="1">
      <c r="A27" s="12" t="s">
        <v>25</v>
      </c>
      <c r="B27" s="13">
        <v>345.5</v>
      </c>
      <c r="C27" s="11">
        <v>400</v>
      </c>
      <c r="D27" s="11">
        <v>250</v>
      </c>
      <c r="E27" s="11">
        <f t="shared" si="0"/>
        <v>995.5</v>
      </c>
    </row>
    <row r="28" spans="1:5" ht="13.5" thickBot="1">
      <c r="A28" s="12" t="s">
        <v>26</v>
      </c>
      <c r="B28" s="13">
        <v>345.5</v>
      </c>
      <c r="C28" s="11">
        <v>400</v>
      </c>
      <c r="D28" s="11">
        <v>250</v>
      </c>
      <c r="E28" s="11">
        <f t="shared" si="0"/>
        <v>995.5</v>
      </c>
    </row>
    <row r="29" spans="1:5" ht="13.5" thickBot="1">
      <c r="A29" s="12" t="s">
        <v>27</v>
      </c>
      <c r="B29" s="13">
        <v>345.5</v>
      </c>
      <c r="C29" s="11">
        <v>400</v>
      </c>
      <c r="D29" s="11">
        <v>250</v>
      </c>
      <c r="E29" s="15">
        <f t="shared" si="0"/>
        <v>995.5</v>
      </c>
    </row>
    <row r="30" spans="1:5" ht="12.75">
      <c r="A30" s="5" t="s">
        <v>31</v>
      </c>
      <c r="B30" s="6"/>
      <c r="C30" s="7"/>
      <c r="D30" s="7"/>
      <c r="E30" s="44">
        <f>SUM(E2:E29)</f>
        <v>347182.5</v>
      </c>
    </row>
    <row r="31" spans="1:5" ht="13.5" thickBot="1">
      <c r="A31" s="8" t="s">
        <v>34</v>
      </c>
      <c r="B31" s="3"/>
      <c r="C31" s="4"/>
      <c r="D31" s="4"/>
      <c r="E31" s="43">
        <v>50000</v>
      </c>
    </row>
    <row r="32" spans="1:5" ht="13.5" thickBot="1">
      <c r="A32" s="17" t="s">
        <v>35</v>
      </c>
      <c r="B32" s="18"/>
      <c r="C32" s="19"/>
      <c r="D32" s="20"/>
      <c r="E32" s="42">
        <f>SUM(E30:E31)</f>
        <v>397182.5</v>
      </c>
    </row>
    <row r="33" spans="1:5" ht="13.5" thickBot="1">
      <c r="A33" s="27" t="s">
        <v>39</v>
      </c>
      <c r="B33" s="28"/>
      <c r="C33" s="29"/>
      <c r="D33" s="30"/>
      <c r="E33" s="45">
        <v>80000</v>
      </c>
    </row>
    <row r="34" spans="1:5" ht="13.5" thickBot="1">
      <c r="A34" s="31" t="s">
        <v>38</v>
      </c>
      <c r="B34" s="18"/>
      <c r="C34" s="32"/>
      <c r="D34" s="16"/>
      <c r="E34" s="42">
        <f>PRODUCT(B35:B36:B37)/2</f>
        <v>12300000</v>
      </c>
    </row>
    <row r="35" spans="1:5" ht="12.75">
      <c r="A35" s="37" t="s">
        <v>37</v>
      </c>
      <c r="B35" s="41">
        <v>20000</v>
      </c>
      <c r="C35" s="21"/>
      <c r="D35" s="21"/>
      <c r="E35" s="22"/>
    </row>
    <row r="36" spans="1:5" ht="12.75">
      <c r="A36" s="38" t="s">
        <v>40</v>
      </c>
      <c r="B36" s="26">
        <v>10</v>
      </c>
      <c r="C36" s="2"/>
      <c r="D36" s="2"/>
      <c r="E36" s="33"/>
    </row>
    <row r="37" spans="1:5" ht="13.5" thickBot="1">
      <c r="A37" s="39" t="s">
        <v>36</v>
      </c>
      <c r="B37" s="35">
        <v>123</v>
      </c>
      <c r="C37" s="36"/>
      <c r="D37" s="34"/>
      <c r="E37" s="23"/>
    </row>
    <row r="38" spans="1:5" ht="13.5" thickBot="1">
      <c r="A38" s="40" t="s">
        <v>32</v>
      </c>
      <c r="B38" s="24"/>
      <c r="C38" s="25"/>
      <c r="D38" s="25"/>
      <c r="E38" s="46">
        <f>SUM(E33,E34)-E32</f>
        <v>11982817.5</v>
      </c>
    </row>
    <row r="39" ht="12.75">
      <c r="B39" s="1"/>
    </row>
    <row r="40" ht="12.75">
      <c r="B40" s="1"/>
    </row>
    <row r="41" ht="12.75">
      <c r="B41" s="1"/>
    </row>
  </sheetData>
  <printOptions/>
  <pageMargins left="0.75" right="0.75" top="1" bottom="1" header="0.5" footer="0.5"/>
  <pageSetup horizontalDpi="180" verticalDpi="18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cosmo</dc:creator>
  <cp:keywords/>
  <dc:description/>
  <cp:lastModifiedBy>Radna5</cp:lastModifiedBy>
  <cp:lastPrinted>2002-03-18T17:46:07Z</cp:lastPrinted>
  <dcterms:created xsi:type="dcterms:W3CDTF">2002-03-17T17:50:50Z</dcterms:created>
  <dcterms:modified xsi:type="dcterms:W3CDTF">2002-03-19T08:16:44Z</dcterms:modified>
  <cp:category/>
  <cp:version/>
  <cp:contentType/>
  <cp:contentStatus/>
</cp:coreProperties>
</file>