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MontComputers?</author>
  </authors>
  <commentList>
    <comment ref="F20" authorId="0">
      <text>
        <r>
          <rPr>
            <sz val="10"/>
            <rFont val="CTimesRoman"/>
            <family val="0"/>
          </rPr>
          <t>ukupna koli~ina dobijenog novca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sz val="10"/>
            <rFont val="CTimesRoman"/>
            <family val="0"/>
          </rPr>
          <t>ukupna koli~ina zara|enog novca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sz val="10"/>
            <rFont val="CTimesRoman"/>
            <family val="0"/>
          </rPr>
          <t>po artiklu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sz val="10"/>
            <rFont val="CTimesRoman"/>
            <family val="0"/>
          </rPr>
          <t>po artiklu</t>
        </r>
      </text>
    </comment>
    <comment ref="E1" authorId="0">
      <text>
        <r>
          <rPr>
            <b/>
            <sz val="10"/>
            <rFont val="CTimesRoman"/>
            <family val="0"/>
          </rPr>
          <t>cijene prodanog povr}a su date u kilogramima</t>
        </r>
      </text>
    </comment>
  </commentList>
</comments>
</file>

<file path=xl/sharedStrings.xml><?xml version="1.0" encoding="utf-8"?>
<sst xmlns="http://schemas.openxmlformats.org/spreadsheetml/2006/main" count="59" uniqueCount="57">
  <si>
    <t>POVR]A</t>
  </si>
  <si>
    <t>paprika</t>
  </si>
  <si>
    <t>crni luk</t>
  </si>
  <si>
    <t>bijeli luk</t>
  </si>
  <si>
    <t>krompir</t>
  </si>
  <si>
    <t>spana}</t>
  </si>
  <si>
    <t>keq</t>
  </si>
  <si>
    <t>rotkva</t>
  </si>
  <si>
    <t>feferone</t>
  </si>
  <si>
    <t>cvekla</t>
  </si>
  <si>
    <t>karfiol</t>
  </si>
  <si>
    <t>kupus</t>
  </si>
  <si>
    <t>paradajz</t>
  </si>
  <si>
    <t>mrkva</t>
  </si>
  <si>
    <t>pasuq</t>
  </si>
  <si>
    <t>per{un</t>
  </si>
  <si>
    <t>rotkvice</t>
  </si>
  <si>
    <t>gqive</t>
  </si>
  <si>
    <t>CIJENA</t>
  </si>
  <si>
    <t>nabavna</t>
  </si>
  <si>
    <t>prodajna</t>
  </si>
  <si>
    <t>PRODATO</t>
  </si>
  <si>
    <t>NOV</t>
  </si>
  <si>
    <t>AC</t>
  </si>
  <si>
    <t>dobijeni</t>
  </si>
  <si>
    <t>zara|eni</t>
  </si>
  <si>
    <t>NAZIV</t>
  </si>
  <si>
    <t>BROJ</t>
  </si>
  <si>
    <t xml:space="preserve"> 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</si>
  <si>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</si>
  <si>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</si>
  <si>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</si>
  <si>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</si>
  <si>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</si>
  <si>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</si>
  <si>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</si>
  <si>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</si>
  <si>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</si>
  <si>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</si>
  <si>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</si>
  <si>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</si>
  <si>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</si>
  <si>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</si>
  <si>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</si>
  <si>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</si>
  <si>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ART.</t>
  </si>
  <si>
    <t>ZAKQU^AK:</t>
  </si>
  <si>
    <t>SUMIRAWE IZVR[ENO</t>
  </si>
  <si>
    <t>po artiklu</t>
  </si>
  <si>
    <t>-ostvarena zarada</t>
  </si>
  <si>
    <t>-najve}a zarada od</t>
  </si>
  <si>
    <t>-je ostvarena prodajom</t>
  </si>
  <si>
    <t>S      U</t>
  </si>
  <si>
    <t>M      A</t>
  </si>
  <si>
    <t>JOVANOVI] QIQANA</t>
  </si>
  <si>
    <t>III 5</t>
  </si>
  <si>
    <t>ZADATAK URADILA: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</si>
</sst>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.00\ [$DM-407];[Red]#,##0.00\ [$DM-407]"/>
    <numFmt numFmtId="166" formatCode="#,##0.00\ [$DM-407]"/>
    <numFmt numFmtId="167" formatCode="#,##0.00\ [$DM-407];\-#,##0.00\ [$DM-407]"/>
    <numFmt numFmtId="168" formatCode="0.00;[Red]0.00"/>
    <numFmt numFmtId="169" formatCode="m/d/yyyy"/>
    <numFmt numFmtId="170" formatCode="m/d/yy\ h:mm\ AM/PM"/>
  </numFmts>
  <fonts count="9">
    <font>
      <sz val="10"/>
      <name val="Arial"/>
      <family val="0"/>
    </font>
    <font>
      <sz val="10"/>
      <name val="CTimesRoman"/>
      <family val="0"/>
    </font>
    <font>
      <sz val="8"/>
      <name val="Tahoma"/>
      <family val="0"/>
    </font>
    <font>
      <b/>
      <sz val="10"/>
      <name val="CTimesRoman"/>
      <family val="0"/>
    </font>
    <font>
      <sz val="11"/>
      <name val="CTimesRoman"/>
      <family val="0"/>
    </font>
    <font>
      <b/>
      <u val="single"/>
      <sz val="10"/>
      <name val="CTimesRoman"/>
      <family val="0"/>
    </font>
    <font>
      <u val="single"/>
      <sz val="10"/>
      <name val="CTimesRoman"/>
      <family val="0"/>
    </font>
    <font>
      <u val="single"/>
      <sz val="10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167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167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8" fontId="1" fillId="0" borderId="3" xfId="0" applyNumberFormat="1" applyFont="1" applyBorder="1" applyAlignment="1" quotePrefix="1">
      <alignment horizontal="right"/>
    </xf>
    <xf numFmtId="168" fontId="1" fillId="0" borderId="4" xfId="0" applyNumberFormat="1" applyFont="1" applyBorder="1" applyAlignment="1" quotePrefix="1">
      <alignment horizontal="right"/>
    </xf>
    <xf numFmtId="168" fontId="1" fillId="0" borderId="5" xfId="0" applyNumberFormat="1" applyFont="1" applyBorder="1" applyAlignment="1" quotePrefix="1">
      <alignment horizontal="right"/>
    </xf>
    <xf numFmtId="0" fontId="1" fillId="0" borderId="6" xfId="0" applyFont="1" applyBorder="1" applyAlignment="1">
      <alignment/>
    </xf>
    <xf numFmtId="167" fontId="1" fillId="0" borderId="6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6" fontId="1" fillId="0" borderId="6" xfId="0" applyNumberFormat="1" applyFont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center"/>
    </xf>
    <xf numFmtId="165" fontId="4" fillId="3" borderId="16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/>
    </xf>
    <xf numFmtId="0" fontId="4" fillId="3" borderId="17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166" fontId="1" fillId="0" borderId="18" xfId="0" applyNumberFormat="1" applyFont="1" applyBorder="1" applyAlignment="1">
      <alignment/>
    </xf>
    <xf numFmtId="166" fontId="1" fillId="0" borderId="19" xfId="0" applyNumberFormat="1" applyFont="1" applyBorder="1" applyAlignment="1">
      <alignment/>
    </xf>
    <xf numFmtId="166" fontId="1" fillId="0" borderId="20" xfId="0" applyNumberFormat="1" applyFont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5" fillId="2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/>
    </xf>
    <xf numFmtId="170" fontId="1" fillId="2" borderId="22" xfId="0" applyNumberFormat="1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166" fontId="6" fillId="2" borderId="22" xfId="0" applyNumberFormat="1" applyFont="1" applyFill="1" applyBorder="1" applyAlignment="1">
      <alignment horizontal="center"/>
    </xf>
    <xf numFmtId="0" fontId="3" fillId="2" borderId="22" xfId="0" applyFont="1" applyFill="1" applyBorder="1" applyAlignment="1" quotePrefix="1">
      <alignment horizontal="center"/>
    </xf>
    <xf numFmtId="166" fontId="1" fillId="0" borderId="24" xfId="0" applyNumberFormat="1" applyFont="1" applyBorder="1" applyAlignment="1">
      <alignment/>
    </xf>
    <xf numFmtId="0" fontId="3" fillId="5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77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5.7109375" style="1" customWidth="1"/>
    <col min="2" max="3" width="10.7109375" style="0" customWidth="1"/>
    <col min="4" max="4" width="11.28125" style="0" customWidth="1"/>
    <col min="5" max="6" width="10.7109375" style="0" customWidth="1"/>
    <col min="9" max="9" width="30.7109375" style="0" customWidth="1"/>
    <col min="10" max="10" width="10.28125" style="0" customWidth="1"/>
  </cols>
  <sheetData>
    <row r="1" spans="1:7" s="1" customFormat="1" ht="19.5" customHeight="1" thickBot="1" thickTop="1">
      <c r="A1" s="20" t="s">
        <v>27</v>
      </c>
      <c r="B1" s="22" t="s">
        <v>26</v>
      </c>
      <c r="C1" s="24" t="s">
        <v>18</v>
      </c>
      <c r="D1" s="25" t="s">
        <v>0</v>
      </c>
      <c r="E1" s="26" t="s">
        <v>21</v>
      </c>
      <c r="F1" s="28" t="s">
        <v>22</v>
      </c>
      <c r="G1" s="29" t="s">
        <v>23</v>
      </c>
    </row>
    <row r="2" spans="1:9" s="1" customFormat="1" ht="19.5" customHeight="1" thickBot="1" thickTop="1">
      <c r="A2" s="21" t="s">
        <v>45</v>
      </c>
      <c r="B2" s="23" t="s">
        <v>0</v>
      </c>
      <c r="C2" s="30" t="s">
        <v>19</v>
      </c>
      <c r="D2" s="31" t="s">
        <v>20</v>
      </c>
      <c r="E2" s="27" t="s">
        <v>0</v>
      </c>
      <c r="F2" s="32" t="s">
        <v>24</v>
      </c>
      <c r="G2" s="33" t="s">
        <v>25</v>
      </c>
      <c r="I2" s="38"/>
    </row>
    <row r="3" spans="1:9" s="1" customFormat="1" ht="13.5" customHeight="1">
      <c r="A3" s="13" t="s">
        <v>29</v>
      </c>
      <c r="B3" s="5" t="s">
        <v>3</v>
      </c>
      <c r="C3" s="6">
        <v>2</v>
      </c>
      <c r="D3" s="7">
        <f aca="true" t="shared" si="0" ref="D3:D19">(C3+25%*C3)</f>
        <v>2.5</v>
      </c>
      <c r="E3" s="5">
        <f>6</f>
        <v>6</v>
      </c>
      <c r="F3" s="8">
        <f aca="true" t="shared" si="1" ref="F3:F19">PRODUCT(D3:E3)</f>
        <v>15</v>
      </c>
      <c r="G3" s="35">
        <f aca="true" t="shared" si="2" ref="G3:G19">(F3-C3*E3)</f>
        <v>3</v>
      </c>
      <c r="I3" s="39"/>
    </row>
    <row r="4" spans="1:10" s="1" customFormat="1" ht="13.5" customHeight="1">
      <c r="A4" s="14" t="s">
        <v>28</v>
      </c>
      <c r="B4" s="9" t="s">
        <v>2</v>
      </c>
      <c r="C4" s="10">
        <f>0.8</f>
        <v>0.8</v>
      </c>
      <c r="D4" s="11">
        <f t="shared" si="0"/>
        <v>1</v>
      </c>
      <c r="E4" s="9">
        <f>8.5</f>
        <v>8.5</v>
      </c>
      <c r="F4" s="12">
        <f t="shared" si="1"/>
        <v>8.5</v>
      </c>
      <c r="G4" s="36">
        <f t="shared" si="2"/>
        <v>1.6999999999999993</v>
      </c>
      <c r="I4" s="40" t="s">
        <v>46</v>
      </c>
      <c r="J4" s="2"/>
    </row>
    <row r="5" spans="1:10" s="1" customFormat="1" ht="13.5" customHeight="1">
      <c r="A5" s="14" t="s">
        <v>30</v>
      </c>
      <c r="B5" s="9" t="s">
        <v>9</v>
      </c>
      <c r="C5" s="10">
        <f>0.8</f>
        <v>0.8</v>
      </c>
      <c r="D5" s="11">
        <f t="shared" si="0"/>
        <v>1</v>
      </c>
      <c r="E5" s="9">
        <f>4</f>
        <v>4</v>
      </c>
      <c r="F5" s="12">
        <f t="shared" si="1"/>
        <v>4</v>
      </c>
      <c r="G5" s="36">
        <f t="shared" si="2"/>
        <v>0.7999999999999998</v>
      </c>
      <c r="I5" s="46" t="s">
        <v>49</v>
      </c>
      <c r="J5" s="4"/>
    </row>
    <row r="6" spans="1:10" s="1" customFormat="1" ht="13.5" customHeight="1">
      <c r="A6" s="14" t="s">
        <v>31</v>
      </c>
      <c r="B6" s="9" t="s">
        <v>8</v>
      </c>
      <c r="C6" s="10">
        <f>4</f>
        <v>4</v>
      </c>
      <c r="D6" s="11">
        <f t="shared" si="0"/>
        <v>5</v>
      </c>
      <c r="E6" s="9">
        <f>0.5</f>
        <v>0.5</v>
      </c>
      <c r="F6" s="12">
        <f t="shared" si="1"/>
        <v>2.5</v>
      </c>
      <c r="G6" s="36">
        <f t="shared" si="2"/>
        <v>0.5</v>
      </c>
      <c r="I6" s="44">
        <f>IF(G20&gt;0,G20,0)</f>
        <v>41.89999999999999</v>
      </c>
      <c r="J6" s="2"/>
    </row>
    <row r="7" spans="1:9" s="1" customFormat="1" ht="13.5" customHeight="1">
      <c r="A7" s="14" t="s">
        <v>32</v>
      </c>
      <c r="B7" s="9" t="s">
        <v>17</v>
      </c>
      <c r="C7" s="10">
        <f>4</f>
        <v>4</v>
      </c>
      <c r="D7" s="11">
        <f t="shared" si="0"/>
        <v>5</v>
      </c>
      <c r="E7" s="9">
        <f>4.5</f>
        <v>4.5</v>
      </c>
      <c r="F7" s="12">
        <f t="shared" si="1"/>
        <v>22.5</v>
      </c>
      <c r="G7" s="36">
        <f t="shared" si="2"/>
        <v>4.5</v>
      </c>
      <c r="I7" s="46" t="s">
        <v>50</v>
      </c>
    </row>
    <row r="8" spans="1:9" s="1" customFormat="1" ht="13.5" customHeight="1">
      <c r="A8" s="14" t="s">
        <v>33</v>
      </c>
      <c r="B8" s="9" t="s">
        <v>10</v>
      </c>
      <c r="C8" s="10">
        <f>2</f>
        <v>2</v>
      </c>
      <c r="D8" s="11">
        <f t="shared" si="0"/>
        <v>2.5</v>
      </c>
      <c r="E8" s="9">
        <f>5.5</f>
        <v>5.5</v>
      </c>
      <c r="F8" s="12">
        <f t="shared" si="1"/>
        <v>13.75</v>
      </c>
      <c r="G8" s="36">
        <f t="shared" si="2"/>
        <v>2.75</v>
      </c>
      <c r="I8" s="45">
        <f>MAX(G3:G19)</f>
        <v>7</v>
      </c>
    </row>
    <row r="9" spans="1:9" s="1" customFormat="1" ht="13.5" customHeight="1">
      <c r="A9" s="14" t="s">
        <v>34</v>
      </c>
      <c r="B9" s="9" t="s">
        <v>6</v>
      </c>
      <c r="C9" s="10">
        <f>2</f>
        <v>2</v>
      </c>
      <c r="D9" s="11">
        <f t="shared" si="0"/>
        <v>2.5</v>
      </c>
      <c r="E9" s="9">
        <f>6.5</f>
        <v>6.5</v>
      </c>
      <c r="F9" s="12">
        <f t="shared" si="1"/>
        <v>16.25</v>
      </c>
      <c r="G9" s="36">
        <f t="shared" si="2"/>
        <v>3.25</v>
      </c>
      <c r="I9" s="41" t="s">
        <v>48</v>
      </c>
    </row>
    <row r="10" spans="1:9" s="1" customFormat="1" ht="13.5" customHeight="1">
      <c r="A10" s="14" t="s">
        <v>35</v>
      </c>
      <c r="B10" s="9" t="s">
        <v>4</v>
      </c>
      <c r="C10" s="10">
        <f>0.4</f>
        <v>0.4</v>
      </c>
      <c r="D10" s="11">
        <f t="shared" si="0"/>
        <v>0.5</v>
      </c>
      <c r="E10" s="9">
        <f>17</f>
        <v>17</v>
      </c>
      <c r="F10" s="12">
        <f t="shared" si="1"/>
        <v>8.5</v>
      </c>
      <c r="G10" s="36">
        <f t="shared" si="2"/>
        <v>1.6999999999999993</v>
      </c>
      <c r="I10" s="46" t="s">
        <v>51</v>
      </c>
    </row>
    <row r="11" spans="1:9" s="1" customFormat="1" ht="13.5" customHeight="1">
      <c r="A11" s="14" t="s">
        <v>36</v>
      </c>
      <c r="B11" s="9" t="s">
        <v>11</v>
      </c>
      <c r="C11" s="10">
        <v>1</v>
      </c>
      <c r="D11" s="11">
        <f t="shared" si="0"/>
        <v>1.25</v>
      </c>
      <c r="E11" s="9">
        <f>12.8</f>
        <v>12.8</v>
      </c>
      <c r="F11" s="12">
        <f t="shared" si="1"/>
        <v>16</v>
      </c>
      <c r="G11" s="36">
        <f t="shared" si="2"/>
        <v>3.1999999999999993</v>
      </c>
      <c r="I11" s="44" t="str">
        <f>UPPER(B13)</f>
        <v>PAPRIKA</v>
      </c>
    </row>
    <row r="12" spans="1:9" s="1" customFormat="1" ht="13.5" customHeight="1">
      <c r="A12" s="14" t="s">
        <v>37</v>
      </c>
      <c r="B12" s="9" t="s">
        <v>13</v>
      </c>
      <c r="C12" s="10">
        <f>1.6</f>
        <v>1.6</v>
      </c>
      <c r="D12" s="11">
        <f t="shared" si="0"/>
        <v>2</v>
      </c>
      <c r="E12" s="9">
        <f>2</f>
        <v>2</v>
      </c>
      <c r="F12" s="12">
        <f t="shared" si="1"/>
        <v>4</v>
      </c>
      <c r="G12" s="36">
        <f t="shared" si="2"/>
        <v>0.7999999999999998</v>
      </c>
      <c r="I12" s="39"/>
    </row>
    <row r="13" spans="1:9" s="1" customFormat="1" ht="13.5" customHeight="1" thickBot="1">
      <c r="A13" s="14" t="s">
        <v>38</v>
      </c>
      <c r="B13" s="9" t="s">
        <v>1</v>
      </c>
      <c r="C13" s="10">
        <f>4</f>
        <v>4</v>
      </c>
      <c r="D13" s="11">
        <f t="shared" si="0"/>
        <v>5</v>
      </c>
      <c r="E13" s="9">
        <f>7</f>
        <v>7</v>
      </c>
      <c r="F13" s="12">
        <f t="shared" si="1"/>
        <v>35</v>
      </c>
      <c r="G13" s="36">
        <f t="shared" si="2"/>
        <v>7</v>
      </c>
      <c r="I13" s="42"/>
    </row>
    <row r="14" spans="1:7" s="1" customFormat="1" ht="13.5" customHeight="1" thickBot="1" thickTop="1">
      <c r="A14" s="14" t="s">
        <v>39</v>
      </c>
      <c r="B14" s="9" t="s">
        <v>12</v>
      </c>
      <c r="C14" s="10">
        <f>3.4</f>
        <v>3.4</v>
      </c>
      <c r="D14" s="11">
        <f t="shared" si="0"/>
        <v>4.25</v>
      </c>
      <c r="E14" s="9">
        <f>3.5</f>
        <v>3.5</v>
      </c>
      <c r="F14" s="12">
        <f t="shared" si="1"/>
        <v>14.875</v>
      </c>
      <c r="G14" s="36">
        <f t="shared" si="2"/>
        <v>2.9749999999999996</v>
      </c>
    </row>
    <row r="15" spans="1:9" s="1" customFormat="1" ht="13.5" customHeight="1" thickTop="1">
      <c r="A15" s="14" t="s">
        <v>40</v>
      </c>
      <c r="B15" s="9" t="s">
        <v>14</v>
      </c>
      <c r="C15" s="10">
        <f>2</f>
        <v>2</v>
      </c>
      <c r="D15" s="11">
        <f t="shared" si="0"/>
        <v>2.5</v>
      </c>
      <c r="E15" s="9">
        <f>6</f>
        <v>6</v>
      </c>
      <c r="F15" s="12">
        <f t="shared" si="1"/>
        <v>15</v>
      </c>
      <c r="G15" s="36">
        <f t="shared" si="2"/>
        <v>3</v>
      </c>
      <c r="I15" s="38"/>
    </row>
    <row r="16" spans="1:9" s="1" customFormat="1" ht="13.5" customHeight="1">
      <c r="A16" s="14" t="s">
        <v>41</v>
      </c>
      <c r="B16" s="9" t="s">
        <v>15</v>
      </c>
      <c r="C16" s="10">
        <f>3.8</f>
        <v>3.8</v>
      </c>
      <c r="D16" s="11">
        <f t="shared" si="0"/>
        <v>4.75</v>
      </c>
      <c r="E16" s="9">
        <f>1</f>
        <v>1</v>
      </c>
      <c r="F16" s="12">
        <f t="shared" si="1"/>
        <v>4.75</v>
      </c>
      <c r="G16" s="36">
        <f t="shared" si="2"/>
        <v>0.9500000000000002</v>
      </c>
      <c r="I16" s="41" t="s">
        <v>47</v>
      </c>
    </row>
    <row r="17" spans="1:9" s="1" customFormat="1" ht="13.5" customHeight="1">
      <c r="A17" s="14" t="s">
        <v>42</v>
      </c>
      <c r="B17" s="9" t="s">
        <v>7</v>
      </c>
      <c r="C17" s="10">
        <f>1.2</f>
        <v>1.2</v>
      </c>
      <c r="D17" s="11">
        <f t="shared" si="0"/>
        <v>1.5</v>
      </c>
      <c r="E17" s="9">
        <f>3.5</f>
        <v>3.5</v>
      </c>
      <c r="F17" s="12">
        <f t="shared" si="1"/>
        <v>5.25</v>
      </c>
      <c r="G17" s="36">
        <f t="shared" si="2"/>
        <v>1.0499999999999998</v>
      </c>
      <c r="I17" s="43">
        <v>37334</v>
      </c>
    </row>
    <row r="18" spans="1:9" s="1" customFormat="1" ht="13.5" customHeight="1" thickBot="1">
      <c r="A18" s="14" t="s">
        <v>43</v>
      </c>
      <c r="B18" s="9" t="s">
        <v>16</v>
      </c>
      <c r="C18" s="10">
        <f>1.4</f>
        <v>1.4</v>
      </c>
      <c r="D18" s="11">
        <f t="shared" si="0"/>
        <v>1.75</v>
      </c>
      <c r="E18" s="9">
        <f>1.5</f>
        <v>1.5</v>
      </c>
      <c r="F18" s="12">
        <f t="shared" si="1"/>
        <v>2.625</v>
      </c>
      <c r="G18" s="36">
        <f t="shared" si="2"/>
        <v>0.5250000000000004</v>
      </c>
      <c r="I18" s="42"/>
    </row>
    <row r="19" spans="1:7" s="1" customFormat="1" ht="13.5" customHeight="1" thickBot="1" thickTop="1">
      <c r="A19" s="15" t="s">
        <v>44</v>
      </c>
      <c r="B19" s="16" t="s">
        <v>5</v>
      </c>
      <c r="C19" s="17">
        <f>2.4</f>
        <v>2.4</v>
      </c>
      <c r="D19" s="18">
        <f t="shared" si="0"/>
        <v>3</v>
      </c>
      <c r="E19" s="16">
        <f>7</f>
        <v>7</v>
      </c>
      <c r="F19" s="19">
        <f t="shared" si="1"/>
        <v>21</v>
      </c>
      <c r="G19" s="37">
        <f t="shared" si="2"/>
        <v>4.199999999999999</v>
      </c>
    </row>
    <row r="20" spans="1:7" s="1" customFormat="1" ht="14.25" thickBot="1" thickTop="1">
      <c r="A20" s="3"/>
      <c r="F20" s="47">
        <f>SUM(F3:F19)</f>
        <v>209.5</v>
      </c>
      <c r="G20" s="47">
        <f>SUM(G3:G19)</f>
        <v>41.89999999999999</v>
      </c>
    </row>
    <row r="21" spans="6:7" s="1" customFormat="1" ht="14.25" thickBot="1" thickTop="1">
      <c r="F21" s="48" t="s">
        <v>52</v>
      </c>
      <c r="G21" s="49" t="s">
        <v>53</v>
      </c>
    </row>
    <row r="22" s="1" customFormat="1" ht="13.5" thickTop="1">
      <c r="I22" s="50"/>
    </row>
    <row r="23" s="1" customFormat="1" ht="12.75">
      <c r="I23" s="51" t="s">
        <v>56</v>
      </c>
    </row>
    <row r="24" s="1" customFormat="1" ht="12.75">
      <c r="I24" s="52"/>
    </row>
    <row r="25" s="1" customFormat="1" ht="12.75">
      <c r="I25" s="53" t="s">
        <v>54</v>
      </c>
    </row>
    <row r="26" s="1" customFormat="1" ht="12.75">
      <c r="I26" s="54" t="s">
        <v>55</v>
      </c>
    </row>
    <row r="27" s="1" customFormat="1" ht="12.75">
      <c r="I27" s="5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>
      <c r="H129" s="34"/>
    </row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>
      <c r="I743" s="34"/>
    </row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pans="8:9" ht="12.75">
      <c r="H1951" s="1"/>
      <c r="I1951" s="1"/>
    </row>
    <row r="1952" spans="8:9" ht="12.75">
      <c r="H1952" s="1"/>
      <c r="I1952" s="1"/>
    </row>
    <row r="1953" spans="8:9" ht="12.75">
      <c r="H1953" s="1"/>
      <c r="I1953" s="1"/>
    </row>
    <row r="1954" spans="8:9" ht="12.75">
      <c r="H1954" s="1"/>
      <c r="I1954" s="1"/>
    </row>
    <row r="1955" spans="8:9" ht="12.75">
      <c r="H1955" s="1"/>
      <c r="I1955" s="1"/>
    </row>
    <row r="1956" spans="8:9" ht="12.75">
      <c r="H1956" s="1"/>
      <c r="I1956" s="1"/>
    </row>
    <row r="1957" spans="8:9" ht="12.75">
      <c r="H1957" s="1"/>
      <c r="I1957" s="1"/>
    </row>
    <row r="1958" spans="8:9" ht="12.75">
      <c r="H1958" s="1"/>
      <c r="I1958" s="1"/>
    </row>
    <row r="1959" spans="8:9" ht="12.75">
      <c r="H1959" s="1"/>
      <c r="I1959" s="1"/>
    </row>
    <row r="1960" spans="8:9" ht="12.75">
      <c r="H1960" s="1"/>
      <c r="I1960" s="1"/>
    </row>
    <row r="1961" spans="8:9" ht="12.75">
      <c r="H1961" s="1"/>
      <c r="I1961" s="1"/>
    </row>
    <row r="1962" spans="8:9" ht="12.75">
      <c r="H1962" s="1"/>
      <c r="I1962" s="1"/>
    </row>
    <row r="1963" spans="8:9" ht="12.75">
      <c r="H1963" s="1"/>
      <c r="I1963" s="1"/>
    </row>
    <row r="1964" spans="8:9" ht="12.75">
      <c r="H1964" s="1"/>
      <c r="I1964" s="1"/>
    </row>
    <row r="1965" spans="8:9" ht="12.75">
      <c r="H1965" s="1"/>
      <c r="I1965" s="1"/>
    </row>
    <row r="1966" spans="8:9" ht="12.75">
      <c r="H1966" s="1"/>
      <c r="I1966" s="1"/>
    </row>
    <row r="1967" spans="8:9" ht="12.75">
      <c r="H1967" s="1"/>
      <c r="I1967" s="1"/>
    </row>
    <row r="1968" spans="8:9" ht="12.75">
      <c r="H1968" s="1"/>
      <c r="I1968" s="1"/>
    </row>
    <row r="1969" spans="8:9" ht="12.75">
      <c r="H1969" s="1"/>
      <c r="I1969" s="1"/>
    </row>
    <row r="1970" spans="8:9" ht="12.75">
      <c r="H1970" s="1"/>
      <c r="I1970" s="1"/>
    </row>
    <row r="1971" spans="8:9" ht="12.75">
      <c r="H1971" s="1"/>
      <c r="I1971" s="1"/>
    </row>
    <row r="1972" spans="8:9" ht="12.75">
      <c r="H1972" s="1"/>
      <c r="I1972" s="1"/>
    </row>
    <row r="1973" spans="8:9" ht="12.75">
      <c r="H1973" s="1"/>
      <c r="I1973" s="1"/>
    </row>
    <row r="1974" spans="8:9" ht="12.75">
      <c r="H1974" s="1"/>
      <c r="I1974" s="1"/>
    </row>
    <row r="1975" spans="8:9" ht="12.75">
      <c r="H1975" s="1"/>
      <c r="I1975" s="1"/>
    </row>
    <row r="1976" spans="8:9" ht="12.75">
      <c r="H1976" s="1"/>
      <c r="I1976" s="1"/>
    </row>
    <row r="1977" spans="8:9" ht="12.75">
      <c r="H1977" s="1"/>
      <c r="I1977" s="1"/>
    </row>
    <row r="1978" spans="8:9" ht="12.75">
      <c r="H1978" s="1"/>
      <c r="I1978" s="1"/>
    </row>
    <row r="1979" spans="8:9" ht="12.75">
      <c r="H1979" s="1"/>
      <c r="I1979" s="1"/>
    </row>
    <row r="1980" spans="8:9" ht="12.75">
      <c r="H1980" s="1"/>
      <c r="I1980" s="1"/>
    </row>
    <row r="1981" spans="8:9" ht="12.75">
      <c r="H1981" s="1"/>
      <c r="I1981" s="1"/>
    </row>
    <row r="1982" spans="8:9" ht="12.75">
      <c r="H1982" s="1"/>
      <c r="I1982" s="1"/>
    </row>
    <row r="1983" spans="8:9" ht="12.75">
      <c r="H1983" s="1"/>
      <c r="I1983" s="1"/>
    </row>
    <row r="1984" spans="8:9" ht="12.75">
      <c r="H1984" s="1"/>
      <c r="I1984" s="1"/>
    </row>
    <row r="1985" spans="8:9" ht="12.75">
      <c r="H1985" s="1"/>
      <c r="I1985" s="1"/>
    </row>
    <row r="1986" spans="8:9" ht="12.75">
      <c r="H1986" s="1"/>
      <c r="I1986" s="1"/>
    </row>
    <row r="1987" spans="8:9" ht="12.75">
      <c r="H1987" s="1"/>
      <c r="I1987" s="1"/>
    </row>
    <row r="1988" spans="8:9" ht="12.75">
      <c r="H1988" s="1"/>
      <c r="I1988" s="1"/>
    </row>
    <row r="1989" spans="8:9" ht="12.75">
      <c r="H1989" s="1"/>
      <c r="I1989" s="1"/>
    </row>
    <row r="1990" spans="8:9" ht="12.75">
      <c r="H1990" s="1"/>
      <c r="I1990" s="1"/>
    </row>
    <row r="1991" spans="8:9" ht="12.75">
      <c r="H1991" s="1"/>
      <c r="I1991" s="1"/>
    </row>
    <row r="1992" spans="8:9" ht="12.75">
      <c r="H1992" s="1"/>
      <c r="I1992" s="1"/>
    </row>
    <row r="1993" spans="8:9" ht="12.75">
      <c r="H1993" s="1"/>
      <c r="I1993" s="1"/>
    </row>
    <row r="1994" spans="8:9" ht="12.75">
      <c r="H1994" s="1"/>
      <c r="I1994" s="1"/>
    </row>
    <row r="1995" spans="8:9" ht="12.75">
      <c r="H1995" s="1"/>
      <c r="I1995" s="1"/>
    </row>
    <row r="1996" spans="8:9" ht="12.75">
      <c r="H1996" s="1"/>
      <c r="I1996" s="1"/>
    </row>
    <row r="1997" spans="8:9" ht="12.75">
      <c r="H1997" s="1"/>
      <c r="I1997" s="1"/>
    </row>
    <row r="1998" spans="8:9" ht="12.75">
      <c r="H1998" s="1"/>
      <c r="I1998" s="1"/>
    </row>
    <row r="1999" spans="8:9" ht="12.75">
      <c r="H1999" s="1"/>
      <c r="I1999" s="1"/>
    </row>
    <row r="2000" spans="8:9" ht="12.75">
      <c r="H2000" s="1"/>
      <c r="I2000" s="1"/>
    </row>
    <row r="2001" spans="8:9" ht="12.75">
      <c r="H2001" s="1"/>
      <c r="I2001" s="1"/>
    </row>
    <row r="2002" spans="8:9" ht="12.75">
      <c r="H2002" s="1"/>
      <c r="I2002" s="1"/>
    </row>
    <row r="2003" spans="8:9" ht="12.75">
      <c r="H2003" s="1"/>
      <c r="I2003" s="1"/>
    </row>
    <row r="2004" spans="8:9" ht="12.75">
      <c r="H2004" s="1"/>
      <c r="I2004" s="1"/>
    </row>
    <row r="2005" spans="8:9" ht="12.75">
      <c r="H2005" s="1"/>
      <c r="I2005" s="1"/>
    </row>
    <row r="2006" spans="8:9" ht="12.75">
      <c r="H2006" s="1"/>
      <c r="I2006" s="1"/>
    </row>
    <row r="2007" spans="8:9" ht="12.75">
      <c r="H2007" s="1"/>
      <c r="I2007" s="1"/>
    </row>
    <row r="2008" spans="8:9" ht="12.75">
      <c r="H2008" s="1"/>
      <c r="I2008" s="1"/>
    </row>
    <row r="2009" spans="8:9" ht="12.75">
      <c r="H2009" s="1"/>
      <c r="I2009" s="1"/>
    </row>
    <row r="2010" spans="8:9" ht="12.75">
      <c r="H2010" s="1"/>
      <c r="I2010" s="1"/>
    </row>
    <row r="2011" spans="8:9" ht="12.75">
      <c r="H2011" s="1"/>
      <c r="I2011" s="1"/>
    </row>
    <row r="2012" spans="8:9" ht="12.75">
      <c r="H2012" s="1"/>
      <c r="I2012" s="1"/>
    </row>
    <row r="2013" spans="8:9" ht="12.75">
      <c r="H2013" s="1"/>
      <c r="I2013" s="1"/>
    </row>
    <row r="2014" spans="8:9" ht="12.75">
      <c r="H2014" s="1"/>
      <c r="I2014" s="1"/>
    </row>
    <row r="2015" spans="8:9" ht="12.75">
      <c r="H2015" s="1"/>
      <c r="I2015" s="1"/>
    </row>
    <row r="2016" spans="8:9" ht="12.75">
      <c r="H2016" s="1"/>
      <c r="I2016" s="1"/>
    </row>
    <row r="2017" spans="8:9" ht="12.75">
      <c r="H2017" s="1"/>
      <c r="I2017" s="1"/>
    </row>
    <row r="2018" spans="8:9" ht="12.75">
      <c r="H2018" s="1"/>
      <c r="I2018" s="1"/>
    </row>
    <row r="2019" spans="8:9" ht="12.75">
      <c r="H2019" s="1"/>
      <c r="I2019" s="1"/>
    </row>
    <row r="2020" spans="8:9" ht="12.75">
      <c r="H2020" s="1"/>
      <c r="I2020" s="1"/>
    </row>
    <row r="2021" spans="8:9" ht="12.75">
      <c r="H2021" s="1"/>
      <c r="I2021" s="1"/>
    </row>
    <row r="2022" spans="8:9" ht="12.75">
      <c r="H2022" s="1"/>
      <c r="I2022" s="1"/>
    </row>
    <row r="2023" spans="8:9" ht="12.75">
      <c r="H2023" s="1"/>
      <c r="I2023" s="1"/>
    </row>
    <row r="2024" spans="8:9" ht="12.75">
      <c r="H2024" s="1"/>
      <c r="I2024" s="1"/>
    </row>
    <row r="2025" spans="8:9" ht="12.75">
      <c r="H2025" s="1"/>
      <c r="I2025" s="1"/>
    </row>
    <row r="2026" spans="8:9" ht="12.75">
      <c r="H2026" s="1"/>
      <c r="I2026" s="1"/>
    </row>
    <row r="2027" spans="8:9" ht="12.75">
      <c r="H2027" s="1"/>
      <c r="I2027" s="1"/>
    </row>
    <row r="2028" spans="8:9" ht="12.75">
      <c r="H2028" s="1"/>
      <c r="I2028" s="1"/>
    </row>
    <row r="2029" spans="8:9" ht="12.75">
      <c r="H2029" s="1"/>
      <c r="I2029" s="1"/>
    </row>
    <row r="2030" spans="8:9" ht="12.75">
      <c r="H2030" s="1"/>
      <c r="I2030" s="1"/>
    </row>
    <row r="2031" spans="8:9" ht="12.75">
      <c r="H2031" s="1"/>
      <c r="I2031" s="1"/>
    </row>
    <row r="2032" spans="8:9" ht="12.75">
      <c r="H2032" s="1"/>
      <c r="I2032" s="1"/>
    </row>
    <row r="2033" spans="8:9" ht="12.75">
      <c r="H2033" s="1"/>
      <c r="I2033" s="1"/>
    </row>
    <row r="2034" spans="8:9" ht="12.75">
      <c r="H2034" s="1"/>
      <c r="I2034" s="1"/>
    </row>
    <row r="2035" spans="8:9" ht="12.75">
      <c r="H2035" s="1"/>
      <c r="I2035" s="1"/>
    </row>
    <row r="2036" spans="8:9" ht="12.75">
      <c r="H2036" s="1"/>
      <c r="I2036" s="1"/>
    </row>
    <row r="2037" spans="8:9" ht="12.75">
      <c r="H2037" s="1"/>
      <c r="I2037" s="1"/>
    </row>
    <row r="2038" spans="8:9" ht="12.75">
      <c r="H2038" s="1"/>
      <c r="I2038" s="1"/>
    </row>
    <row r="2039" spans="8:9" ht="12.75">
      <c r="H2039" s="1"/>
      <c r="I2039" s="1"/>
    </row>
    <row r="2040" spans="8:9" ht="12.75">
      <c r="H2040" s="1"/>
      <c r="I2040" s="1"/>
    </row>
    <row r="2041" spans="8:9" ht="12.75">
      <c r="H2041" s="1"/>
      <c r="I2041" s="1"/>
    </row>
    <row r="2042" spans="8:9" ht="12.75">
      <c r="H2042" s="1"/>
      <c r="I2042" s="1"/>
    </row>
    <row r="2043" spans="8:9" ht="12.75">
      <c r="H2043" s="1"/>
      <c r="I2043" s="1"/>
    </row>
    <row r="2044" spans="8:9" ht="12.75">
      <c r="H2044" s="1"/>
      <c r="I2044" s="1"/>
    </row>
    <row r="2045" spans="8:9" ht="12.75">
      <c r="H2045" s="1"/>
      <c r="I2045" s="1"/>
    </row>
    <row r="2046" spans="8:9" ht="12.75">
      <c r="H2046" s="1"/>
      <c r="I2046" s="1"/>
    </row>
    <row r="2047" spans="8:9" ht="12.75">
      <c r="H2047" s="1"/>
      <c r="I2047" s="1"/>
    </row>
    <row r="2048" spans="8:9" ht="12.75">
      <c r="H2048" s="1"/>
      <c r="I2048" s="1"/>
    </row>
    <row r="2049" spans="8:9" ht="12.75">
      <c r="H2049" s="1"/>
      <c r="I2049" s="1"/>
    </row>
    <row r="2050" spans="8:9" ht="12.75">
      <c r="H2050" s="1"/>
      <c r="I2050" s="1"/>
    </row>
    <row r="2051" spans="8:9" ht="12.75">
      <c r="H2051" s="1"/>
      <c r="I2051" s="1"/>
    </row>
    <row r="2052" spans="8:9" ht="12.75">
      <c r="H2052" s="1"/>
      <c r="I2052" s="1"/>
    </row>
    <row r="2053" spans="8:9" ht="12.75">
      <c r="H2053" s="1"/>
      <c r="I2053" s="1"/>
    </row>
    <row r="2054" spans="8:9" ht="12.75">
      <c r="H2054" s="1"/>
      <c r="I2054" s="1"/>
    </row>
    <row r="2055" spans="8:9" ht="12.75">
      <c r="H2055" s="1"/>
      <c r="I2055" s="1"/>
    </row>
    <row r="2056" spans="8:9" ht="12.75">
      <c r="H2056" s="1"/>
      <c r="I2056" s="1"/>
    </row>
    <row r="2057" spans="8:9" ht="12.75">
      <c r="H2057" s="1"/>
      <c r="I2057" s="1"/>
    </row>
    <row r="2058" spans="8:9" ht="12.75">
      <c r="H2058" s="1"/>
      <c r="I2058" s="1"/>
    </row>
    <row r="2059" spans="8:9" ht="12.75">
      <c r="H2059" s="1"/>
      <c r="I2059" s="1"/>
    </row>
    <row r="2060" spans="8:9" ht="12.75">
      <c r="H2060" s="1"/>
      <c r="I2060" s="1"/>
    </row>
    <row r="2061" spans="8:9" ht="12.75">
      <c r="H2061" s="1"/>
      <c r="I2061" s="1"/>
    </row>
    <row r="2062" spans="8:9" ht="12.75">
      <c r="H2062" s="1"/>
      <c r="I2062" s="1"/>
    </row>
    <row r="2063" spans="8:9" ht="12.75">
      <c r="H2063" s="1"/>
      <c r="I2063" s="1"/>
    </row>
    <row r="2064" spans="8:9" ht="12.75">
      <c r="H2064" s="1"/>
      <c r="I2064" s="1"/>
    </row>
    <row r="2065" spans="8:9" ht="12.75">
      <c r="H2065" s="1"/>
      <c r="I2065" s="1"/>
    </row>
    <row r="2066" spans="8:9" ht="12.75">
      <c r="H2066" s="1"/>
      <c r="I2066" s="1"/>
    </row>
    <row r="2067" spans="8:9" ht="12.75">
      <c r="H2067" s="1"/>
      <c r="I2067" s="1"/>
    </row>
    <row r="2068" spans="8:9" ht="12.75">
      <c r="H2068" s="1"/>
      <c r="I2068" s="1"/>
    </row>
    <row r="2069" spans="8:9" ht="12.75">
      <c r="H2069" s="1"/>
      <c r="I2069" s="1"/>
    </row>
    <row r="2070" spans="8:9" ht="12.75">
      <c r="H2070" s="1"/>
      <c r="I2070" s="1"/>
    </row>
    <row r="2071" spans="8:9" ht="12.75">
      <c r="H2071" s="1"/>
      <c r="I2071" s="1"/>
    </row>
    <row r="2072" spans="8:9" ht="12.75">
      <c r="H2072" s="1"/>
      <c r="I2072" s="1"/>
    </row>
    <row r="2073" ht="12.75">
      <c r="I2073" s="1"/>
    </row>
    <row r="2074" ht="12.75">
      <c r="I2074" s="1"/>
    </row>
    <row r="2075" ht="12.75">
      <c r="I2075" s="1"/>
    </row>
    <row r="2076" ht="12.75">
      <c r="I2076" s="1"/>
    </row>
    <row r="2077" ht="12.75">
      <c r="I2077" s="1"/>
    </row>
    <row r="2078" ht="12.75">
      <c r="I2078" s="1"/>
    </row>
    <row r="2079" ht="12.75">
      <c r="I2079" s="1"/>
    </row>
    <row r="2080" ht="12.75">
      <c r="I2080" s="1"/>
    </row>
    <row r="2081" ht="12.75">
      <c r="I2081" s="1"/>
    </row>
    <row r="2082" ht="12.75">
      <c r="I2082" s="1"/>
    </row>
    <row r="2083" ht="12.75">
      <c r="I2083" s="1"/>
    </row>
    <row r="2084" ht="12.75">
      <c r="I2084" s="1"/>
    </row>
    <row r="2085" ht="12.75">
      <c r="I2085" s="1"/>
    </row>
    <row r="2086" ht="12.75">
      <c r="I2086" s="1"/>
    </row>
    <row r="2087" ht="12.75">
      <c r="I2087" s="1"/>
    </row>
    <row r="2088" ht="12.75">
      <c r="I2088" s="1"/>
    </row>
    <row r="2089" ht="12.75">
      <c r="I2089" s="1"/>
    </row>
    <row r="2090" ht="12.75">
      <c r="I2090" s="1"/>
    </row>
    <row r="2091" ht="12.75">
      <c r="I2091" s="1"/>
    </row>
    <row r="2092" ht="12.75">
      <c r="I2092" s="1"/>
    </row>
    <row r="2093" ht="12.75">
      <c r="I2093" s="1"/>
    </row>
    <row r="2094" ht="12.75">
      <c r="I2094" s="1"/>
    </row>
    <row r="2095" ht="12.75">
      <c r="I2095" s="1"/>
    </row>
    <row r="2096" ht="12.75">
      <c r="I2096" s="1"/>
    </row>
    <row r="2097" ht="12.75">
      <c r="I2097" s="1"/>
    </row>
    <row r="2098" ht="12.75">
      <c r="I2098" s="1"/>
    </row>
    <row r="2099" ht="12.75">
      <c r="I2099" s="1"/>
    </row>
    <row r="2100" ht="12.75">
      <c r="I2100" s="1"/>
    </row>
    <row r="2101" ht="12.75">
      <c r="I2101" s="1"/>
    </row>
    <row r="2102" ht="12.75">
      <c r="I2102" s="1"/>
    </row>
    <row r="2103" ht="12.75">
      <c r="I2103" s="1"/>
    </row>
    <row r="2104" ht="12.75">
      <c r="I2104" s="1"/>
    </row>
    <row r="2105" ht="12.75">
      <c r="I2105" s="1"/>
    </row>
    <row r="2106" ht="12.75">
      <c r="I2106" s="1"/>
    </row>
    <row r="2107" ht="12.75">
      <c r="I2107" s="1"/>
    </row>
    <row r="2108" ht="12.75">
      <c r="I2108" s="1"/>
    </row>
    <row r="2109" ht="12.75">
      <c r="I2109" s="1"/>
    </row>
    <row r="2110" ht="12.75">
      <c r="I2110" s="1"/>
    </row>
    <row r="2111" ht="12.75">
      <c r="I2111" s="1"/>
    </row>
    <row r="2112" ht="12.75">
      <c r="I2112" s="1"/>
    </row>
    <row r="2113" ht="12.75">
      <c r="I2113" s="1"/>
    </row>
    <row r="2114" ht="12.75">
      <c r="I2114" s="1"/>
    </row>
    <row r="2115" ht="12.75">
      <c r="I2115" s="1"/>
    </row>
    <row r="2116" ht="12.75">
      <c r="I2116" s="1"/>
    </row>
    <row r="2117" ht="12.75">
      <c r="I2117" s="1"/>
    </row>
    <row r="2118" ht="12.75">
      <c r="I2118" s="1"/>
    </row>
    <row r="2119" ht="12.75">
      <c r="I2119" s="1"/>
    </row>
    <row r="2120" ht="12.75">
      <c r="I2120" s="1"/>
    </row>
    <row r="2121" ht="12.75">
      <c r="I2121" s="1"/>
    </row>
    <row r="2122" ht="12.75">
      <c r="I2122" s="1"/>
    </row>
    <row r="2123" ht="12.75">
      <c r="I2123" s="1"/>
    </row>
    <row r="2124" ht="12.75">
      <c r="I2124" s="1"/>
    </row>
    <row r="2125" ht="12.75">
      <c r="I2125" s="1"/>
    </row>
    <row r="2126" ht="12.75">
      <c r="I2126" s="1"/>
    </row>
    <row r="2127" ht="12.75">
      <c r="I2127" s="1"/>
    </row>
    <row r="2128" ht="12.75">
      <c r="I2128" s="1"/>
    </row>
    <row r="2129" ht="12.75">
      <c r="I2129" s="1"/>
    </row>
    <row r="2130" ht="12.75">
      <c r="I2130" s="1"/>
    </row>
    <row r="2131" ht="12.75">
      <c r="I2131" s="1"/>
    </row>
    <row r="2132" ht="12.75">
      <c r="I2132" s="1"/>
    </row>
    <row r="2133" ht="12.75">
      <c r="I2133" s="1"/>
    </row>
    <row r="2134" ht="12.75">
      <c r="I2134" s="1"/>
    </row>
    <row r="2135" ht="12.75">
      <c r="I2135" s="1"/>
    </row>
    <row r="2136" ht="12.75">
      <c r="I2136" s="1"/>
    </row>
    <row r="2137" ht="12.75">
      <c r="I2137" s="1"/>
    </row>
    <row r="2138" ht="12.75">
      <c r="I2138" s="1"/>
    </row>
    <row r="2139" ht="12.75">
      <c r="I2139" s="1"/>
    </row>
    <row r="2140" ht="12.75">
      <c r="I2140" s="1"/>
    </row>
    <row r="2141" ht="12.75">
      <c r="I2141" s="1"/>
    </row>
    <row r="2142" ht="12.75">
      <c r="I2142" s="1"/>
    </row>
    <row r="2143" ht="12.75">
      <c r="I2143" s="1"/>
    </row>
    <row r="2144" ht="12.75">
      <c r="I2144" s="1"/>
    </row>
    <row r="2145" ht="12.75">
      <c r="I2145" s="1"/>
    </row>
    <row r="2146" ht="12.75">
      <c r="I2146" s="1"/>
    </row>
    <row r="2147" ht="12.75">
      <c r="I2147" s="1"/>
    </row>
    <row r="2148" ht="12.75">
      <c r="I2148" s="1"/>
    </row>
    <row r="2149" ht="12.75">
      <c r="I2149" s="1"/>
    </row>
    <row r="2150" ht="12.75">
      <c r="I2150" s="1"/>
    </row>
    <row r="2151" ht="12.75">
      <c r="I2151" s="1"/>
    </row>
    <row r="2152" ht="12.75">
      <c r="I2152" s="1"/>
    </row>
    <row r="2153" ht="12.75">
      <c r="I2153" s="1"/>
    </row>
    <row r="2154" ht="12.75">
      <c r="I2154" s="1"/>
    </row>
    <row r="2155" ht="12.75">
      <c r="I2155" s="1"/>
    </row>
    <row r="2156" ht="12.75">
      <c r="I2156" s="1"/>
    </row>
    <row r="2157" ht="12.75">
      <c r="I2157" s="1"/>
    </row>
    <row r="2158" ht="12.75">
      <c r="I2158" s="1"/>
    </row>
    <row r="2159" ht="12.75">
      <c r="I2159" s="1"/>
    </row>
    <row r="2160" ht="12.75">
      <c r="I2160" s="1"/>
    </row>
    <row r="2161" ht="12.75">
      <c r="I2161" s="1"/>
    </row>
    <row r="2162" ht="12.75">
      <c r="I2162" s="1"/>
    </row>
    <row r="2163" ht="12.75">
      <c r="I2163" s="1"/>
    </row>
    <row r="2164" ht="12.75">
      <c r="I2164" s="1"/>
    </row>
    <row r="2165" ht="12.75">
      <c r="I2165" s="1"/>
    </row>
    <row r="2166" ht="12.75">
      <c r="I2166" s="1"/>
    </row>
    <row r="2167" ht="12.75">
      <c r="I2167" s="1"/>
    </row>
    <row r="2168" ht="12.75">
      <c r="I2168" s="1"/>
    </row>
    <row r="2169" ht="12.75">
      <c r="I2169" s="1"/>
    </row>
    <row r="2170" ht="12.75">
      <c r="I2170" s="1"/>
    </row>
    <row r="2171" ht="12.75">
      <c r="I2171" s="1"/>
    </row>
    <row r="2172" ht="12.75">
      <c r="I2172" s="1"/>
    </row>
    <row r="2173" ht="12.75">
      <c r="I2173" s="1"/>
    </row>
    <row r="2174" ht="12.75">
      <c r="I2174" s="1"/>
    </row>
    <row r="2175" ht="12.75">
      <c r="I2175" s="1"/>
    </row>
    <row r="2176" ht="12.75">
      <c r="I2176" s="1"/>
    </row>
    <row r="2177" ht="12.75">
      <c r="I2177" s="1"/>
    </row>
    <row r="2178" ht="12.75">
      <c r="I2178" s="1"/>
    </row>
    <row r="2179" ht="12.75">
      <c r="I2179" s="1"/>
    </row>
    <row r="2180" ht="12.75">
      <c r="I2180" s="1"/>
    </row>
    <row r="2181" ht="12.75">
      <c r="I2181" s="1"/>
    </row>
    <row r="2182" ht="12.75">
      <c r="I2182" s="1"/>
    </row>
    <row r="2183" ht="12.75">
      <c r="I2183" s="1"/>
    </row>
    <row r="2184" ht="12.75">
      <c r="I2184" s="1"/>
    </row>
    <row r="2185" ht="12.75">
      <c r="I2185" s="1"/>
    </row>
    <row r="2186" ht="12.75">
      <c r="I2186" s="1"/>
    </row>
    <row r="2187" ht="12.75">
      <c r="I2187" s="1"/>
    </row>
    <row r="2188" ht="12.75">
      <c r="I2188" s="1"/>
    </row>
    <row r="2189" ht="12.75">
      <c r="I2189" s="1"/>
    </row>
    <row r="2190" ht="12.75">
      <c r="I2190" s="1"/>
    </row>
    <row r="2191" ht="12.75">
      <c r="I2191" s="1"/>
    </row>
    <row r="2192" ht="12.75">
      <c r="I2192" s="1"/>
    </row>
    <row r="2193" ht="12.75">
      <c r="I2193" s="1"/>
    </row>
    <row r="2194" ht="12.75">
      <c r="I2194" s="1"/>
    </row>
    <row r="2195" ht="12.75">
      <c r="I2195" s="1"/>
    </row>
    <row r="2196" ht="12.75">
      <c r="I2196" s="1"/>
    </row>
    <row r="2197" ht="12.75">
      <c r="I2197" s="1"/>
    </row>
    <row r="2198" ht="12.75">
      <c r="I2198" s="1"/>
    </row>
    <row r="2199" ht="12.75">
      <c r="I2199" s="1"/>
    </row>
    <row r="2200" ht="12.75">
      <c r="I2200" s="1"/>
    </row>
    <row r="2201" ht="12.75">
      <c r="I2201" s="1"/>
    </row>
    <row r="2202" ht="12.75">
      <c r="I2202" s="1"/>
    </row>
    <row r="2203" ht="12.75">
      <c r="I2203" s="1"/>
    </row>
    <row r="2204" ht="12.75">
      <c r="I2204" s="1"/>
    </row>
    <row r="2205" ht="12.75">
      <c r="I2205" s="1"/>
    </row>
    <row r="2206" ht="12.75">
      <c r="I2206" s="1"/>
    </row>
    <row r="2207" ht="12.75">
      <c r="I2207" s="1"/>
    </row>
    <row r="2208" ht="12.75">
      <c r="I2208" s="1"/>
    </row>
    <row r="2209" ht="12.75">
      <c r="I2209" s="1"/>
    </row>
    <row r="2210" ht="12.75">
      <c r="I2210" s="1"/>
    </row>
    <row r="2211" ht="12.75">
      <c r="I2211" s="1"/>
    </row>
    <row r="2212" ht="12.75">
      <c r="I2212" s="1"/>
    </row>
    <row r="2213" ht="12.75">
      <c r="I2213" s="1"/>
    </row>
    <row r="2214" ht="12.75">
      <c r="I2214" s="1"/>
    </row>
    <row r="2215" ht="12.75">
      <c r="I2215" s="1"/>
    </row>
    <row r="2216" ht="12.75">
      <c r="I2216" s="1"/>
    </row>
    <row r="2217" ht="12.75">
      <c r="I2217" s="1"/>
    </row>
    <row r="2218" ht="12.75">
      <c r="I2218" s="1"/>
    </row>
    <row r="2219" ht="12.75">
      <c r="I2219" s="1"/>
    </row>
    <row r="2220" ht="12.75">
      <c r="I2220" s="1"/>
    </row>
    <row r="2221" ht="12.75">
      <c r="I2221" s="1"/>
    </row>
    <row r="2222" ht="12.75">
      <c r="I2222" s="1"/>
    </row>
    <row r="2223" ht="12.75">
      <c r="I2223" s="1"/>
    </row>
    <row r="2224" ht="12.75">
      <c r="I2224" s="1"/>
    </row>
    <row r="2225" ht="12.75">
      <c r="I2225" s="1"/>
    </row>
    <row r="2226" ht="12.75">
      <c r="I2226" s="1"/>
    </row>
    <row r="2227" ht="12.75">
      <c r="I2227" s="1"/>
    </row>
    <row r="2228" ht="12.75">
      <c r="I2228" s="1"/>
    </row>
    <row r="2229" ht="12.75">
      <c r="I2229" s="1"/>
    </row>
    <row r="2230" ht="12.75">
      <c r="I2230" s="1"/>
    </row>
    <row r="2231" ht="12.75">
      <c r="I2231" s="1"/>
    </row>
    <row r="2232" ht="12.75">
      <c r="I2232" s="1"/>
    </row>
    <row r="2233" ht="12.75">
      <c r="I2233" s="1"/>
    </row>
    <row r="2234" ht="12.75">
      <c r="I2234" s="1"/>
    </row>
    <row r="2235" ht="12.75">
      <c r="I2235" s="1"/>
    </row>
    <row r="2236" ht="12.75">
      <c r="I2236" s="1"/>
    </row>
    <row r="2237" ht="12.75">
      <c r="I2237" s="1"/>
    </row>
    <row r="2238" ht="12.75">
      <c r="I2238" s="1"/>
    </row>
    <row r="2239" ht="12.75">
      <c r="I2239" s="1"/>
    </row>
    <row r="2240" ht="12.75">
      <c r="I2240" s="1"/>
    </row>
    <row r="2241" ht="12.75">
      <c r="I2241" s="1"/>
    </row>
    <row r="2242" ht="12.75">
      <c r="I2242" s="1"/>
    </row>
    <row r="2243" ht="12.75">
      <c r="I2243" s="1"/>
    </row>
    <row r="2244" ht="12.75">
      <c r="I2244" s="1"/>
    </row>
    <row r="2245" ht="12.75">
      <c r="I2245" s="1"/>
    </row>
    <row r="2246" ht="12.75">
      <c r="I2246" s="1"/>
    </row>
    <row r="2247" ht="12.75">
      <c r="I2247" s="1"/>
    </row>
    <row r="2248" ht="12.75">
      <c r="I2248" s="1"/>
    </row>
    <row r="2249" ht="12.75">
      <c r="I2249" s="1"/>
    </row>
    <row r="2250" ht="12.75">
      <c r="I2250" s="1"/>
    </row>
    <row r="2251" ht="12.75">
      <c r="I2251" s="1"/>
    </row>
    <row r="2252" ht="12.75">
      <c r="I2252" s="1"/>
    </row>
    <row r="2253" ht="12.75">
      <c r="I2253" s="1"/>
    </row>
    <row r="2254" ht="12.75">
      <c r="I2254" s="1"/>
    </row>
    <row r="2255" ht="12.75">
      <c r="I2255" s="1"/>
    </row>
    <row r="2256" ht="12.75">
      <c r="I2256" s="1"/>
    </row>
    <row r="2257" ht="12.75">
      <c r="I2257" s="1"/>
    </row>
    <row r="2258" ht="12.75">
      <c r="I2258" s="1"/>
    </row>
    <row r="2259" ht="12.75">
      <c r="I2259" s="1"/>
    </row>
    <row r="2260" ht="12.75">
      <c r="I2260" s="1"/>
    </row>
    <row r="2261" ht="12.75">
      <c r="I2261" s="1"/>
    </row>
    <row r="2262" ht="12.75">
      <c r="I2262" s="1"/>
    </row>
    <row r="2263" ht="12.75">
      <c r="I2263" s="1"/>
    </row>
    <row r="2264" ht="12.75">
      <c r="I2264" s="1"/>
    </row>
    <row r="2265" ht="12.75">
      <c r="I2265" s="1"/>
    </row>
    <row r="2266" ht="12.75">
      <c r="I2266" s="1"/>
    </row>
    <row r="2267" ht="12.75">
      <c r="I2267" s="1"/>
    </row>
    <row r="2268" ht="12.75">
      <c r="I2268" s="1"/>
    </row>
    <row r="2269" ht="12.75">
      <c r="I2269" s="1"/>
    </row>
    <row r="2270" ht="12.75">
      <c r="I2270" s="1"/>
    </row>
    <row r="2271" ht="12.75">
      <c r="I2271" s="1"/>
    </row>
    <row r="2272" ht="12.75">
      <c r="I2272" s="1"/>
    </row>
    <row r="2273" ht="12.75">
      <c r="I2273" s="1"/>
    </row>
    <row r="2274" ht="12.75">
      <c r="I2274" s="1"/>
    </row>
    <row r="2275" ht="12.75">
      <c r="I2275" s="1"/>
    </row>
    <row r="2276" ht="12.75">
      <c r="I2276" s="1"/>
    </row>
    <row r="2277" ht="12.75">
      <c r="I2277" s="1"/>
    </row>
    <row r="2278" ht="12.75">
      <c r="I2278" s="1"/>
    </row>
    <row r="2279" ht="12.75">
      <c r="I2279" s="1"/>
    </row>
    <row r="2280" ht="12.75">
      <c r="I2280" s="1"/>
    </row>
    <row r="2281" ht="12.75">
      <c r="I2281" s="1"/>
    </row>
    <row r="2282" ht="12.75">
      <c r="I2282" s="1"/>
    </row>
    <row r="2283" ht="12.75">
      <c r="I2283" s="1"/>
    </row>
    <row r="2284" ht="12.75">
      <c r="I2284" s="1"/>
    </row>
    <row r="2285" ht="12.75">
      <c r="I2285" s="1"/>
    </row>
    <row r="2286" ht="12.75">
      <c r="I2286" s="1"/>
    </row>
    <row r="2287" ht="12.75">
      <c r="I2287" s="1"/>
    </row>
    <row r="2288" ht="12.75">
      <c r="I2288" s="1"/>
    </row>
    <row r="2289" ht="12.75">
      <c r="I2289" s="1"/>
    </row>
    <row r="2290" ht="12.75">
      <c r="I2290" s="1"/>
    </row>
    <row r="2291" ht="12.75">
      <c r="I2291" s="1"/>
    </row>
    <row r="2292" ht="12.75">
      <c r="I2292" s="1"/>
    </row>
    <row r="2293" ht="12.75">
      <c r="I2293" s="1"/>
    </row>
    <row r="2294" ht="12.75">
      <c r="I2294" s="1"/>
    </row>
    <row r="2295" ht="12.75">
      <c r="I2295" s="1"/>
    </row>
    <row r="2296" ht="12.75">
      <c r="I2296" s="1"/>
    </row>
    <row r="2297" ht="12.75">
      <c r="I2297" s="1"/>
    </row>
    <row r="2298" ht="12.75">
      <c r="I2298" s="1"/>
    </row>
    <row r="2299" ht="12.75">
      <c r="I2299" s="1"/>
    </row>
    <row r="2300" ht="12.75">
      <c r="I2300" s="1"/>
    </row>
    <row r="2301" ht="12.75">
      <c r="I2301" s="1"/>
    </row>
    <row r="2302" ht="12.75">
      <c r="I2302" s="1"/>
    </row>
    <row r="2303" ht="12.75">
      <c r="I2303" s="1"/>
    </row>
    <row r="2304" ht="12.75">
      <c r="I2304" s="1"/>
    </row>
    <row r="2305" ht="12.75">
      <c r="I2305" s="1"/>
    </row>
    <row r="2306" ht="12.75">
      <c r="I2306" s="1"/>
    </row>
    <row r="2307" ht="12.75">
      <c r="I2307" s="1"/>
    </row>
    <row r="2308" ht="12.75">
      <c r="I2308" s="1"/>
    </row>
    <row r="2309" ht="12.75">
      <c r="I2309" s="1"/>
    </row>
    <row r="2310" ht="12.75">
      <c r="I2310" s="1"/>
    </row>
    <row r="2311" ht="12.75">
      <c r="I2311" s="1"/>
    </row>
    <row r="2312" ht="12.75">
      <c r="I2312" s="1"/>
    </row>
    <row r="2313" ht="12.75">
      <c r="I2313" s="1"/>
    </row>
    <row r="2314" ht="12.75">
      <c r="I2314" s="1"/>
    </row>
    <row r="2315" ht="12.75">
      <c r="I2315" s="1"/>
    </row>
    <row r="2316" ht="12.75">
      <c r="I2316" s="1"/>
    </row>
    <row r="2317" ht="12.75">
      <c r="I2317" s="1"/>
    </row>
    <row r="2318" ht="12.75">
      <c r="I2318" s="1"/>
    </row>
    <row r="2319" ht="12.75">
      <c r="I2319" s="1"/>
    </row>
    <row r="2320" ht="12.75">
      <c r="I2320" s="1"/>
    </row>
    <row r="2321" ht="12.75">
      <c r="I2321" s="1"/>
    </row>
    <row r="2322" ht="12.75">
      <c r="I2322" s="1"/>
    </row>
    <row r="2323" ht="12.75">
      <c r="I2323" s="1"/>
    </row>
    <row r="2324" ht="12.75">
      <c r="I2324" s="1"/>
    </row>
    <row r="2325" ht="12.75">
      <c r="I2325" s="1"/>
    </row>
    <row r="2326" ht="12.75">
      <c r="I2326" s="1"/>
    </row>
    <row r="2327" ht="12.75">
      <c r="I2327" s="1"/>
    </row>
    <row r="2328" ht="12.75">
      <c r="I2328" s="1"/>
    </row>
    <row r="2329" ht="12.75">
      <c r="I2329" s="1"/>
    </row>
    <row r="2330" ht="12.75">
      <c r="I2330" s="1"/>
    </row>
    <row r="2331" ht="12.75">
      <c r="I2331" s="1"/>
    </row>
    <row r="2332" ht="12.75">
      <c r="I2332" s="1"/>
    </row>
    <row r="2333" ht="12.75">
      <c r="I2333" s="1"/>
    </row>
    <row r="2334" ht="12.75">
      <c r="I2334" s="1"/>
    </row>
    <row r="2335" ht="12.75">
      <c r="I2335" s="1"/>
    </row>
    <row r="2336" ht="12.75">
      <c r="I2336" s="1"/>
    </row>
    <row r="2337" ht="12.75">
      <c r="I2337" s="1"/>
    </row>
    <row r="2338" ht="12.75">
      <c r="I2338" s="1"/>
    </row>
    <row r="2339" ht="12.75">
      <c r="I2339" s="1"/>
    </row>
    <row r="2340" ht="12.75">
      <c r="I2340" s="1"/>
    </row>
    <row r="2341" ht="12.75">
      <c r="I2341" s="1"/>
    </row>
    <row r="2342" ht="12.75">
      <c r="I2342" s="1"/>
    </row>
    <row r="2343" ht="12.75">
      <c r="I2343" s="1"/>
    </row>
    <row r="2344" ht="12.75">
      <c r="I2344" s="1"/>
    </row>
    <row r="2345" ht="12.75">
      <c r="I2345" s="1"/>
    </row>
    <row r="2346" ht="12.75">
      <c r="I2346" s="1"/>
    </row>
    <row r="2347" ht="12.75">
      <c r="I2347" s="1"/>
    </row>
    <row r="2348" ht="12.75">
      <c r="I2348" s="1"/>
    </row>
    <row r="2349" ht="12.75">
      <c r="I2349" s="1"/>
    </row>
    <row r="2350" ht="12.75">
      <c r="I2350" s="1"/>
    </row>
    <row r="2351" ht="12.75">
      <c r="I2351" s="1"/>
    </row>
    <row r="2352" ht="12.75">
      <c r="I2352" s="1"/>
    </row>
    <row r="2353" ht="12.75">
      <c r="I2353" s="1"/>
    </row>
    <row r="2354" ht="12.75">
      <c r="I2354" s="1"/>
    </row>
    <row r="2355" ht="12.75">
      <c r="I2355" s="1"/>
    </row>
    <row r="2356" ht="12.75">
      <c r="I2356" s="1"/>
    </row>
    <row r="2357" ht="12.75">
      <c r="I2357" s="1"/>
    </row>
    <row r="2358" ht="12.75">
      <c r="I2358" s="1"/>
    </row>
    <row r="2359" ht="12.75">
      <c r="I2359" s="1"/>
    </row>
    <row r="2360" ht="12.75">
      <c r="I2360" s="1"/>
    </row>
    <row r="2361" ht="12.75">
      <c r="I2361" s="1"/>
    </row>
    <row r="2362" ht="12.75">
      <c r="I2362" s="1"/>
    </row>
    <row r="2363" ht="12.75">
      <c r="I2363" s="1"/>
    </row>
    <row r="2364" ht="12.75">
      <c r="I2364" s="1"/>
    </row>
    <row r="2365" ht="12.75">
      <c r="I2365" s="1"/>
    </row>
    <row r="2366" ht="12.75">
      <c r="I2366" s="1"/>
    </row>
    <row r="2367" ht="12.75">
      <c r="I2367" s="1"/>
    </row>
    <row r="2368" ht="12.75">
      <c r="I2368" s="1"/>
    </row>
    <row r="2369" ht="12.75">
      <c r="I2369" s="1"/>
    </row>
    <row r="2370" ht="12.75">
      <c r="I2370" s="1"/>
    </row>
    <row r="2371" ht="12.75">
      <c r="I2371" s="1"/>
    </row>
    <row r="2372" ht="12.75">
      <c r="I2372" s="1"/>
    </row>
    <row r="2373" ht="12.75">
      <c r="I2373" s="1"/>
    </row>
    <row r="2374" ht="12.75">
      <c r="I2374" s="1"/>
    </row>
    <row r="2375" ht="12.75">
      <c r="I2375" s="1"/>
    </row>
    <row r="2376" ht="12.75">
      <c r="I2376" s="1"/>
    </row>
    <row r="2377" ht="12.75">
      <c r="I2377" s="1"/>
    </row>
    <row r="2378" ht="12.75">
      <c r="I2378" s="1"/>
    </row>
    <row r="2379" ht="12.75">
      <c r="I2379" s="1"/>
    </row>
    <row r="2380" ht="12.75">
      <c r="I2380" s="1"/>
    </row>
    <row r="2381" ht="12.75">
      <c r="I2381" s="1"/>
    </row>
    <row r="2382" ht="12.75">
      <c r="I2382" s="1"/>
    </row>
    <row r="2383" ht="12.75">
      <c r="I2383" s="1"/>
    </row>
    <row r="2384" ht="12.75">
      <c r="I2384" s="1"/>
    </row>
    <row r="2385" ht="12.75">
      <c r="I2385" s="1"/>
    </row>
    <row r="2386" ht="12.75">
      <c r="I2386" s="1"/>
    </row>
    <row r="2387" ht="12.75">
      <c r="I2387" s="1"/>
    </row>
    <row r="2388" ht="12.75">
      <c r="I2388" s="1"/>
    </row>
    <row r="2389" ht="12.75">
      <c r="I2389" s="1"/>
    </row>
    <row r="2390" ht="12.75">
      <c r="I2390" s="1"/>
    </row>
    <row r="2391" ht="12.75">
      <c r="I2391" s="1"/>
    </row>
    <row r="2392" ht="12.75">
      <c r="I2392" s="1"/>
    </row>
    <row r="2393" ht="12.75">
      <c r="I2393" s="1"/>
    </row>
    <row r="2394" ht="12.75">
      <c r="I2394" s="1"/>
    </row>
    <row r="2395" ht="12.75">
      <c r="I2395" s="1"/>
    </row>
    <row r="2396" ht="12.75">
      <c r="I2396" s="1"/>
    </row>
    <row r="2397" ht="12.75">
      <c r="I2397" s="1"/>
    </row>
    <row r="2398" ht="12.75">
      <c r="I2398" s="1"/>
    </row>
    <row r="2399" ht="12.75">
      <c r="I2399" s="1"/>
    </row>
    <row r="2400" ht="12.75">
      <c r="I2400" s="1"/>
    </row>
    <row r="2401" ht="12.75">
      <c r="I2401" s="1"/>
    </row>
    <row r="2402" ht="12.75">
      <c r="I2402" s="1"/>
    </row>
    <row r="2403" ht="12.75">
      <c r="I2403" s="1"/>
    </row>
    <row r="2404" ht="12.75">
      <c r="I2404" s="1"/>
    </row>
    <row r="2405" ht="12.75">
      <c r="I2405" s="1"/>
    </row>
    <row r="2406" ht="12.75">
      <c r="I2406" s="1"/>
    </row>
    <row r="2407" ht="12.75">
      <c r="I2407" s="1"/>
    </row>
    <row r="2408" ht="12.75">
      <c r="I2408" s="1"/>
    </row>
    <row r="2409" ht="12.75">
      <c r="I2409" s="1"/>
    </row>
    <row r="2410" ht="12.75">
      <c r="I2410" s="1"/>
    </row>
    <row r="2411" ht="12.75">
      <c r="I2411" s="1"/>
    </row>
    <row r="2412" ht="12.75">
      <c r="I2412" s="1"/>
    </row>
    <row r="2413" ht="12.75">
      <c r="I2413" s="1"/>
    </row>
    <row r="2414" ht="12.75">
      <c r="I2414" s="1"/>
    </row>
    <row r="2415" ht="12.75">
      <c r="I2415" s="1"/>
    </row>
    <row r="2416" ht="12.75">
      <c r="I2416" s="1"/>
    </row>
    <row r="2417" ht="12.75">
      <c r="I2417" s="1"/>
    </row>
    <row r="2418" ht="12.75">
      <c r="I2418" s="1"/>
    </row>
    <row r="2419" ht="12.75">
      <c r="I2419" s="1"/>
    </row>
    <row r="2420" ht="12.75">
      <c r="I2420" s="1"/>
    </row>
    <row r="2421" ht="12.75">
      <c r="I2421" s="1"/>
    </row>
    <row r="2422" ht="12.75">
      <c r="I2422" s="1"/>
    </row>
    <row r="2423" ht="12.75">
      <c r="I2423" s="1"/>
    </row>
    <row r="2424" ht="12.75">
      <c r="I2424" s="1"/>
    </row>
    <row r="2425" ht="12.75">
      <c r="I2425" s="1"/>
    </row>
    <row r="2426" ht="12.75">
      <c r="I2426" s="1"/>
    </row>
    <row r="2427" ht="12.75">
      <c r="I2427" s="1"/>
    </row>
    <row r="2428" ht="12.75">
      <c r="I2428" s="1"/>
    </row>
    <row r="2429" ht="12.75">
      <c r="I2429" s="1"/>
    </row>
    <row r="2430" ht="12.75">
      <c r="I2430" s="1"/>
    </row>
    <row r="2431" ht="12.75">
      <c r="I2431" s="1"/>
    </row>
    <row r="2432" ht="12.75">
      <c r="I2432" s="1"/>
    </row>
    <row r="2433" ht="12.75">
      <c r="I2433" s="1"/>
    </row>
    <row r="2434" ht="12.75">
      <c r="I2434" s="1"/>
    </row>
    <row r="2435" ht="12.75">
      <c r="I2435" s="1"/>
    </row>
    <row r="2436" ht="12.75">
      <c r="I2436" s="1"/>
    </row>
    <row r="2437" ht="12.75">
      <c r="I2437" s="1"/>
    </row>
    <row r="2438" ht="12.75">
      <c r="I2438" s="1"/>
    </row>
    <row r="2439" ht="12.75">
      <c r="I2439" s="1"/>
    </row>
    <row r="2440" ht="12.75">
      <c r="I2440" s="1"/>
    </row>
    <row r="2441" ht="12.75">
      <c r="I2441" s="1"/>
    </row>
    <row r="2442" ht="12.75">
      <c r="I2442" s="1"/>
    </row>
    <row r="2443" ht="12.75">
      <c r="I2443" s="1"/>
    </row>
    <row r="2444" ht="12.75">
      <c r="I2444" s="1"/>
    </row>
    <row r="2445" ht="12.75">
      <c r="I2445" s="1"/>
    </row>
    <row r="2446" ht="12.75">
      <c r="I2446" s="1"/>
    </row>
    <row r="2447" ht="12.75">
      <c r="I2447" s="1"/>
    </row>
    <row r="2448" ht="12.75">
      <c r="I2448" s="1"/>
    </row>
    <row r="2449" ht="12.75">
      <c r="I2449" s="1"/>
    </row>
    <row r="2450" ht="12.75">
      <c r="I2450" s="1"/>
    </row>
    <row r="2451" ht="12.75">
      <c r="I2451" s="1"/>
    </row>
    <row r="2452" ht="12.75">
      <c r="I2452" s="1"/>
    </row>
    <row r="2453" ht="12.75">
      <c r="I2453" s="1"/>
    </row>
    <row r="2454" ht="12.75">
      <c r="I2454" s="1"/>
    </row>
    <row r="2455" ht="12.75">
      <c r="I2455" s="1"/>
    </row>
    <row r="2456" ht="12.75">
      <c r="I2456" s="1"/>
    </row>
    <row r="2457" ht="12.75">
      <c r="I2457" s="1"/>
    </row>
    <row r="2458" ht="12.75">
      <c r="I2458" s="1"/>
    </row>
    <row r="2459" ht="12.75">
      <c r="I2459" s="1"/>
    </row>
    <row r="2460" ht="12.75">
      <c r="I2460" s="1"/>
    </row>
    <row r="2461" ht="12.75">
      <c r="I2461" s="1"/>
    </row>
    <row r="2462" ht="12.75">
      <c r="I2462" s="1"/>
    </row>
    <row r="2463" ht="12.75">
      <c r="I2463" s="1"/>
    </row>
    <row r="2464" ht="12.75">
      <c r="I2464" s="1"/>
    </row>
    <row r="2465" ht="12.75">
      <c r="I2465" s="1"/>
    </row>
    <row r="2466" ht="12.75">
      <c r="I2466" s="1"/>
    </row>
    <row r="2467" ht="12.75">
      <c r="I2467" s="1"/>
    </row>
    <row r="2468" ht="12.75">
      <c r="I2468" s="1"/>
    </row>
    <row r="2469" ht="12.75">
      <c r="I2469" s="1"/>
    </row>
    <row r="2470" ht="12.75">
      <c r="I2470" s="1"/>
    </row>
    <row r="2471" ht="12.75">
      <c r="I2471" s="1"/>
    </row>
    <row r="2472" ht="12.75">
      <c r="I2472" s="1"/>
    </row>
    <row r="2473" ht="12.75">
      <c r="I2473" s="1"/>
    </row>
    <row r="2474" ht="12.75">
      <c r="I2474" s="1"/>
    </row>
    <row r="2475" ht="12.75">
      <c r="I2475" s="1"/>
    </row>
    <row r="2476" ht="12.75">
      <c r="I2476" s="1"/>
    </row>
    <row r="2477" ht="12.75">
      <c r="I2477" s="1"/>
    </row>
    <row r="2478" ht="12.75">
      <c r="I2478" s="1"/>
    </row>
    <row r="2479" ht="12.75">
      <c r="I2479" s="1"/>
    </row>
    <row r="2480" ht="12.75">
      <c r="I2480" s="1"/>
    </row>
    <row r="2481" ht="12.75">
      <c r="I2481" s="1"/>
    </row>
    <row r="2482" ht="12.75">
      <c r="I2482" s="1"/>
    </row>
    <row r="2483" ht="12.75">
      <c r="I2483" s="1"/>
    </row>
    <row r="2484" ht="12.75">
      <c r="I2484" s="1"/>
    </row>
    <row r="2485" ht="12.75">
      <c r="I2485" s="1"/>
    </row>
    <row r="2486" ht="12.75">
      <c r="I2486" s="1"/>
    </row>
    <row r="2487" ht="12.75">
      <c r="I2487" s="1"/>
    </row>
    <row r="2488" ht="12.75">
      <c r="I2488" s="1"/>
    </row>
    <row r="2489" ht="12.75">
      <c r="I2489" s="1"/>
    </row>
    <row r="2490" ht="12.75">
      <c r="I2490" s="1"/>
    </row>
    <row r="2491" ht="12.75">
      <c r="I2491" s="1"/>
    </row>
    <row r="2492" ht="12.75">
      <c r="I2492" s="1"/>
    </row>
    <row r="2493" ht="12.75">
      <c r="I2493" s="1"/>
    </row>
    <row r="2494" ht="12.75">
      <c r="I2494" s="1"/>
    </row>
    <row r="2495" ht="12.75">
      <c r="I2495" s="1"/>
    </row>
    <row r="2496" ht="12.75">
      <c r="I2496" s="1"/>
    </row>
    <row r="2497" ht="12.75">
      <c r="I2497" s="1"/>
    </row>
    <row r="2498" ht="12.75">
      <c r="I2498" s="1"/>
    </row>
    <row r="2499" ht="12.75">
      <c r="I2499" s="1"/>
    </row>
    <row r="2500" ht="12.75">
      <c r="I2500" s="1"/>
    </row>
    <row r="2501" ht="12.75">
      <c r="I2501" s="1"/>
    </row>
    <row r="2502" ht="12.75">
      <c r="I2502" s="1"/>
    </row>
    <row r="2503" ht="12.75">
      <c r="I2503" s="1"/>
    </row>
    <row r="2504" ht="12.75">
      <c r="I2504" s="1"/>
    </row>
    <row r="2505" ht="12.75">
      <c r="I2505" s="1"/>
    </row>
    <row r="2506" ht="12.75">
      <c r="I2506" s="1"/>
    </row>
    <row r="2507" ht="12.75">
      <c r="I2507" s="1"/>
    </row>
    <row r="2508" ht="12.75">
      <c r="I2508" s="1"/>
    </row>
    <row r="2509" ht="12.75">
      <c r="I2509" s="1"/>
    </row>
    <row r="2510" ht="12.75">
      <c r="I2510" s="1"/>
    </row>
    <row r="2511" ht="12.75">
      <c r="I2511" s="1"/>
    </row>
    <row r="2512" ht="12.75">
      <c r="I2512" s="1"/>
    </row>
    <row r="2513" ht="12.75">
      <c r="I2513" s="1"/>
    </row>
    <row r="2514" ht="12.75">
      <c r="I2514" s="1"/>
    </row>
    <row r="2515" ht="12.75">
      <c r="I2515" s="1"/>
    </row>
    <row r="2516" ht="12.75">
      <c r="I2516" s="1"/>
    </row>
    <row r="2517" ht="12.75">
      <c r="I2517" s="1"/>
    </row>
    <row r="2518" ht="12.75">
      <c r="I2518" s="1"/>
    </row>
    <row r="2519" ht="12.75">
      <c r="I2519" s="1"/>
    </row>
    <row r="2520" ht="12.75">
      <c r="I2520" s="1"/>
    </row>
    <row r="2521" ht="12.75">
      <c r="I2521" s="1"/>
    </row>
    <row r="2522" ht="12.75">
      <c r="I2522" s="1"/>
    </row>
    <row r="2523" ht="12.75">
      <c r="I2523" s="1"/>
    </row>
    <row r="2524" ht="12.75">
      <c r="I2524" s="1"/>
    </row>
    <row r="2525" ht="12.75">
      <c r="I2525" s="1"/>
    </row>
    <row r="2526" ht="12.75">
      <c r="I2526" s="1"/>
    </row>
    <row r="2527" ht="12.75">
      <c r="I2527" s="1"/>
    </row>
    <row r="2528" ht="12.75">
      <c r="I2528" s="1"/>
    </row>
    <row r="2529" ht="12.75">
      <c r="I2529" s="1"/>
    </row>
    <row r="2530" ht="12.75">
      <c r="I2530" s="1"/>
    </row>
    <row r="2531" ht="12.75">
      <c r="I2531" s="1"/>
    </row>
    <row r="2532" ht="12.75">
      <c r="I2532" s="1"/>
    </row>
    <row r="2533" ht="12.75">
      <c r="I2533" s="1"/>
    </row>
    <row r="2534" ht="12.75">
      <c r="I2534" s="1"/>
    </row>
    <row r="2535" ht="12.75">
      <c r="I2535" s="1"/>
    </row>
    <row r="2536" ht="12.75">
      <c r="I2536" s="1"/>
    </row>
    <row r="2537" ht="12.75">
      <c r="I2537" s="1"/>
    </row>
    <row r="2538" ht="12.75">
      <c r="I2538" s="1"/>
    </row>
    <row r="2539" ht="12.75">
      <c r="I2539" s="1"/>
    </row>
    <row r="2540" ht="12.75">
      <c r="I2540" s="1"/>
    </row>
    <row r="2541" ht="12.75">
      <c r="I2541" s="1"/>
    </row>
    <row r="2542" ht="12.75">
      <c r="I2542" s="1"/>
    </row>
    <row r="2543" ht="12.75">
      <c r="I2543" s="1"/>
    </row>
    <row r="2544" ht="12.75">
      <c r="I2544" s="1"/>
    </row>
    <row r="2545" ht="12.75">
      <c r="I2545" s="1"/>
    </row>
    <row r="2546" ht="12.75">
      <c r="I2546" s="1"/>
    </row>
    <row r="2547" ht="12.75">
      <c r="I2547" s="1"/>
    </row>
    <row r="2548" ht="12.75">
      <c r="I2548" s="1"/>
    </row>
    <row r="2549" ht="12.75">
      <c r="I2549" s="1"/>
    </row>
    <row r="2550" ht="12.75">
      <c r="I2550" s="1"/>
    </row>
    <row r="2551" ht="12.75">
      <c r="I2551" s="1"/>
    </row>
    <row r="2552" ht="12.75">
      <c r="I2552" s="1"/>
    </row>
    <row r="2553" ht="12.75">
      <c r="I2553" s="1"/>
    </row>
    <row r="2554" ht="12.75">
      <c r="I2554" s="1"/>
    </row>
    <row r="2555" ht="12.75">
      <c r="I2555" s="1"/>
    </row>
    <row r="2556" ht="12.75">
      <c r="I2556" s="1"/>
    </row>
    <row r="2557" ht="12.75">
      <c r="I2557" s="1"/>
    </row>
    <row r="2558" ht="12.75">
      <c r="I2558" s="1"/>
    </row>
    <row r="2559" ht="12.75">
      <c r="I2559" s="1"/>
    </row>
    <row r="2560" ht="12.75">
      <c r="I2560" s="1"/>
    </row>
    <row r="2561" ht="12.75">
      <c r="I2561" s="1"/>
    </row>
    <row r="2562" ht="12.75">
      <c r="I2562" s="1"/>
    </row>
    <row r="2563" ht="12.75">
      <c r="I2563" s="1"/>
    </row>
    <row r="2564" ht="12.75">
      <c r="I2564" s="1"/>
    </row>
    <row r="2565" ht="12.75">
      <c r="I2565" s="1"/>
    </row>
    <row r="2566" ht="12.75">
      <c r="I2566" s="1"/>
    </row>
    <row r="2567" ht="12.75">
      <c r="I2567" s="1"/>
    </row>
    <row r="2568" ht="12.75">
      <c r="I2568" s="1"/>
    </row>
    <row r="2569" ht="12.75">
      <c r="I2569" s="1"/>
    </row>
    <row r="2570" ht="12.75">
      <c r="I2570" s="1"/>
    </row>
    <row r="2571" ht="12.75">
      <c r="I2571" s="1"/>
    </row>
    <row r="2572" ht="12.75">
      <c r="I2572" s="1"/>
    </row>
    <row r="2573" ht="12.75">
      <c r="I2573" s="1"/>
    </row>
    <row r="2574" ht="12.75">
      <c r="I2574" s="1"/>
    </row>
    <row r="2575" ht="12.75">
      <c r="I2575" s="1"/>
    </row>
    <row r="2576" ht="12.75">
      <c r="I2576" s="1"/>
    </row>
    <row r="2577" ht="12.75">
      <c r="I2577" s="1"/>
    </row>
    <row r="2578" ht="12.75">
      <c r="I2578" s="1"/>
    </row>
    <row r="2579" ht="12.75">
      <c r="I2579" s="1"/>
    </row>
    <row r="2580" ht="12.75">
      <c r="I2580" s="1"/>
    </row>
    <row r="2581" ht="12.75">
      <c r="I2581" s="1"/>
    </row>
    <row r="2582" ht="12.75">
      <c r="I2582" s="1"/>
    </row>
    <row r="2583" ht="12.75">
      <c r="I2583" s="1"/>
    </row>
    <row r="2584" ht="12.75">
      <c r="I2584" s="1"/>
    </row>
    <row r="2585" ht="12.75">
      <c r="I2585" s="1"/>
    </row>
    <row r="2586" ht="12.75">
      <c r="I2586" s="1"/>
    </row>
    <row r="2587" ht="12.75">
      <c r="I2587" s="1"/>
    </row>
    <row r="2588" ht="12.75">
      <c r="I2588" s="1"/>
    </row>
    <row r="2589" ht="12.75">
      <c r="I2589" s="1"/>
    </row>
    <row r="2590" ht="12.75">
      <c r="I2590" s="1"/>
    </row>
    <row r="2591" ht="12.75">
      <c r="I2591" s="1"/>
    </row>
    <row r="2592" ht="12.75">
      <c r="I2592" s="1"/>
    </row>
    <row r="2593" ht="12.75">
      <c r="I2593" s="1"/>
    </row>
    <row r="2594" ht="12.75">
      <c r="I2594" s="1"/>
    </row>
    <row r="2595" ht="12.75">
      <c r="I2595" s="1"/>
    </row>
    <row r="2596" ht="12.75">
      <c r="I2596" s="1"/>
    </row>
    <row r="2597" ht="12.75">
      <c r="I2597" s="1"/>
    </row>
    <row r="2598" ht="12.75">
      <c r="I2598" s="1"/>
    </row>
    <row r="2599" ht="12.75">
      <c r="I2599" s="1"/>
    </row>
    <row r="2600" ht="12.75">
      <c r="I2600" s="1"/>
    </row>
    <row r="2601" ht="12.75">
      <c r="I2601" s="1"/>
    </row>
    <row r="2602" ht="12.75">
      <c r="I2602" s="1"/>
    </row>
    <row r="2603" ht="12.75">
      <c r="I2603" s="1"/>
    </row>
    <row r="2604" ht="12.75">
      <c r="I2604" s="1"/>
    </row>
    <row r="2605" ht="12.75">
      <c r="I2605" s="1"/>
    </row>
    <row r="2606" ht="12.75">
      <c r="I2606" s="1"/>
    </row>
    <row r="2607" ht="12.75">
      <c r="I2607" s="1"/>
    </row>
    <row r="2608" ht="12.75">
      <c r="I2608" s="1"/>
    </row>
    <row r="2609" ht="12.75">
      <c r="I2609" s="1"/>
    </row>
    <row r="2610" ht="12.75">
      <c r="I2610" s="1"/>
    </row>
    <row r="2611" ht="12.75">
      <c r="I2611" s="1"/>
    </row>
    <row r="2612" ht="12.75">
      <c r="I2612" s="1"/>
    </row>
    <row r="2613" ht="12.75">
      <c r="I2613" s="1"/>
    </row>
    <row r="2614" ht="12.75">
      <c r="I2614" s="1"/>
    </row>
    <row r="2615" ht="12.75">
      <c r="I2615" s="1"/>
    </row>
    <row r="2616" ht="12.75">
      <c r="I2616" s="1"/>
    </row>
    <row r="2617" ht="12.75">
      <c r="I2617" s="1"/>
    </row>
    <row r="2618" ht="12.75">
      <c r="I2618" s="1"/>
    </row>
    <row r="2619" ht="12.75">
      <c r="I2619" s="1"/>
    </row>
    <row r="2620" ht="12.75">
      <c r="I2620" s="1"/>
    </row>
    <row r="2621" ht="12.75">
      <c r="I2621" s="1"/>
    </row>
    <row r="2622" ht="12.75">
      <c r="I2622" s="1"/>
    </row>
    <row r="2623" ht="12.75">
      <c r="I2623" s="1"/>
    </row>
    <row r="2624" ht="12.75">
      <c r="I2624" s="1"/>
    </row>
    <row r="2625" ht="12.75">
      <c r="I2625" s="1"/>
    </row>
    <row r="2626" ht="12.75">
      <c r="I2626" s="1"/>
    </row>
    <row r="2627" ht="12.75">
      <c r="I2627" s="1"/>
    </row>
    <row r="2628" ht="12.75">
      <c r="I2628" s="1"/>
    </row>
    <row r="2629" ht="12.75">
      <c r="I2629" s="1"/>
    </row>
    <row r="2630" ht="12.75">
      <c r="I2630" s="1"/>
    </row>
    <row r="2631" ht="12.75">
      <c r="I2631" s="1"/>
    </row>
    <row r="2632" ht="12.75">
      <c r="I2632" s="1"/>
    </row>
    <row r="2633" ht="12.75">
      <c r="I2633" s="1"/>
    </row>
    <row r="2634" ht="12.75">
      <c r="I2634" s="1"/>
    </row>
    <row r="2635" ht="12.75">
      <c r="I2635" s="1"/>
    </row>
    <row r="2636" ht="12.75">
      <c r="I2636" s="1"/>
    </row>
    <row r="2637" ht="12.75">
      <c r="I2637" s="1"/>
    </row>
    <row r="2638" ht="12.75">
      <c r="I2638" s="1"/>
    </row>
    <row r="2639" ht="12.75">
      <c r="I2639" s="1"/>
    </row>
    <row r="2640" ht="12.75">
      <c r="I2640" s="1"/>
    </row>
    <row r="2641" ht="12.75">
      <c r="I2641" s="1"/>
    </row>
    <row r="2642" ht="12.75">
      <c r="I2642" s="1"/>
    </row>
    <row r="2643" ht="12.75">
      <c r="I2643" s="1"/>
    </row>
    <row r="2644" ht="12.75">
      <c r="I2644" s="1"/>
    </row>
    <row r="2645" ht="12.75">
      <c r="I2645" s="1"/>
    </row>
    <row r="2646" ht="12.75">
      <c r="I2646" s="1"/>
    </row>
    <row r="2647" ht="12.75">
      <c r="I2647" s="1"/>
    </row>
    <row r="2648" ht="12.75">
      <c r="I2648" s="1"/>
    </row>
    <row r="2649" ht="12.75">
      <c r="I2649" s="1"/>
    </row>
    <row r="2650" ht="12.75">
      <c r="I2650" s="1"/>
    </row>
    <row r="2651" ht="12.75">
      <c r="I2651" s="1"/>
    </row>
    <row r="2652" ht="12.75">
      <c r="I2652" s="1"/>
    </row>
    <row r="2653" ht="12.75">
      <c r="I2653" s="1"/>
    </row>
    <row r="2654" ht="12.75">
      <c r="I2654" s="1"/>
    </row>
    <row r="2655" ht="12.75">
      <c r="I2655" s="1"/>
    </row>
    <row r="2656" ht="12.75">
      <c r="I2656" s="1"/>
    </row>
    <row r="2657" ht="12.75">
      <c r="I2657" s="1"/>
    </row>
    <row r="2658" ht="12.75">
      <c r="I2658" s="1"/>
    </row>
    <row r="2659" ht="12.75">
      <c r="I2659" s="1"/>
    </row>
    <row r="2660" ht="12.75">
      <c r="I2660" s="1"/>
    </row>
    <row r="2661" ht="12.75">
      <c r="I2661" s="1"/>
    </row>
    <row r="2662" ht="12.75">
      <c r="I2662" s="1"/>
    </row>
    <row r="2663" ht="12.75">
      <c r="I2663" s="1"/>
    </row>
    <row r="2664" ht="12.75">
      <c r="I2664" s="1"/>
    </row>
    <row r="2665" ht="12.75">
      <c r="I2665" s="1"/>
    </row>
    <row r="2666" ht="12.75">
      <c r="I2666" s="1"/>
    </row>
    <row r="2667" ht="12.75">
      <c r="I2667" s="1"/>
    </row>
    <row r="2668" ht="12.75">
      <c r="I2668" s="1"/>
    </row>
    <row r="2669" ht="12.75">
      <c r="I2669" s="1"/>
    </row>
    <row r="2670" ht="12.75">
      <c r="I2670" s="1"/>
    </row>
    <row r="2671" ht="12.75">
      <c r="I2671" s="1"/>
    </row>
    <row r="2672" ht="12.75">
      <c r="I2672" s="1"/>
    </row>
    <row r="2673" ht="12.75">
      <c r="I2673" s="1"/>
    </row>
    <row r="2674" ht="12.75">
      <c r="I2674" s="1"/>
    </row>
    <row r="2675" ht="12.75">
      <c r="I2675" s="1"/>
    </row>
    <row r="2676" ht="12.75">
      <c r="I2676" s="1"/>
    </row>
    <row r="2677" ht="12.75">
      <c r="I2677" s="1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Banja Luka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MontComputers®</dc:creator>
  <cp:keywords/>
  <dc:description/>
  <cp:lastModifiedBy>Radna5</cp:lastModifiedBy>
  <cp:lastPrinted>2002-03-19T23:45:28Z</cp:lastPrinted>
  <dcterms:created xsi:type="dcterms:W3CDTF">2002-03-19T17:30:21Z</dcterms:created>
  <dcterms:modified xsi:type="dcterms:W3CDTF">2002-03-19T09:19:58Z</dcterms:modified>
  <cp:category/>
  <cp:version/>
  <cp:contentType/>
  <cp:contentStatus/>
</cp:coreProperties>
</file>