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8490" windowHeight="4710" activeTab="2"/>
  </bookViews>
  <sheets>
    <sheet name="OPREMA" sheetId="1" r:id="rId1"/>
    <sheet name="ROBA" sheetId="2" r:id="rId2"/>
    <sheet name="OSOBLJE" sheetId="3" r:id="rId3"/>
  </sheets>
  <definedNames/>
  <calcPr fullCalcOnLoad="1"/>
</workbook>
</file>

<file path=xl/sharedStrings.xml><?xml version="1.0" encoding="utf-8"?>
<sst xmlns="http://schemas.openxmlformats.org/spreadsheetml/2006/main" count="65" uniqueCount="44">
  <si>
    <t>R.br.</t>
  </si>
  <si>
    <t>Naziv artikla</t>
  </si>
  <si>
    <t>Pult</t>
  </si>
  <si>
    <t>Polica</t>
  </si>
  <si>
    <t>Stolica</t>
  </si>
  <si>
    <t>Kasa</t>
  </si>
  <si>
    <t>Telefon</t>
  </si>
  <si>
    <t>Hladnjak</t>
  </si>
  <si>
    <t>Korpa</t>
  </si>
  <si>
    <t>Luster</t>
  </si>
  <si>
    <t>Ventilator</t>
  </si>
  <si>
    <t>Jed.mjera</t>
  </si>
  <si>
    <t>Kolicina</t>
  </si>
  <si>
    <t>%</t>
  </si>
  <si>
    <t>KOM</t>
  </si>
  <si>
    <t xml:space="preserve"> Jed.cijena u KM</t>
  </si>
  <si>
    <t xml:space="preserve"> Iznos u KM</t>
  </si>
  <si>
    <t>UKUPNO</t>
  </si>
  <si>
    <t>Jed.mjere</t>
  </si>
  <si>
    <t>Jed.cijena u KM</t>
  </si>
  <si>
    <t>Iznos u KM</t>
  </si>
  <si>
    <t>Viski</t>
  </si>
  <si>
    <t>Konjak</t>
  </si>
  <si>
    <t>Koka kola</t>
  </si>
  <si>
    <t>Sunka</t>
  </si>
  <si>
    <t>Sir trapist</t>
  </si>
  <si>
    <t>Deterdent</t>
  </si>
  <si>
    <t>Sapun</t>
  </si>
  <si>
    <t>Mlijeko</t>
  </si>
  <si>
    <t>Vrhnje</t>
  </si>
  <si>
    <t>Cokolada</t>
  </si>
  <si>
    <t>Bombone</t>
  </si>
  <si>
    <t>Litar</t>
  </si>
  <si>
    <t>Kg.</t>
  </si>
  <si>
    <t>Kom.</t>
  </si>
  <si>
    <t>R,br.</t>
  </si>
  <si>
    <t>Osoblje</t>
  </si>
  <si>
    <t>Broj</t>
  </si>
  <si>
    <t>Trgovkinja</t>
  </si>
  <si>
    <t>Cuvar</t>
  </si>
  <si>
    <t>Cistacica</t>
  </si>
  <si>
    <t>Knjigovodja</t>
  </si>
  <si>
    <t>Sefica</t>
  </si>
  <si>
    <t>Plata u KM</t>
  </si>
</sst>
</file>

<file path=xl/styles.xml><?xml version="1.0" encoding="utf-8"?>
<styleSheet xmlns="http://schemas.openxmlformats.org/spreadsheetml/2006/main">
  <numFmts count="16">
    <numFmt numFmtId="5" formatCode="#,##0\ &quot;FB&quot;;\-#,##0\ &quot;FB&quot;"/>
    <numFmt numFmtId="6" formatCode="#,##0\ &quot;FB&quot;;[Red]\-#,##0\ &quot;FB&quot;"/>
    <numFmt numFmtId="7" formatCode="#,##0.00\ &quot;FB&quot;;\-#,##0.00\ &quot;FB&quot;"/>
    <numFmt numFmtId="8" formatCode="#,##0.00\ &quot;FB&quot;;[Red]\-#,##0.00\ &quot;FB&quot;"/>
    <numFmt numFmtId="42" formatCode="_-* #,##0\ &quot;FB&quot;_-;\-* #,##0\ &quot;FB&quot;_-;_-* &quot;-&quot;\ &quot;FB&quot;_-;_-@_-"/>
    <numFmt numFmtId="41" formatCode="_-* #,##0\ _F_B_-;\-* #,##0\ _F_B_-;_-* &quot;-&quot;\ _F_B_-;_-@_-"/>
    <numFmt numFmtId="44" formatCode="_-* #,##0.00\ &quot;FB&quot;_-;\-* #,##0.00\ &quot;FB&quot;_-;_-* &quot;-&quot;??\ &quot;FB&quot;_-;_-@_-"/>
    <numFmt numFmtId="43" formatCode="_-* #,##0.00\ _F_B_-;\-* #,##0.00\ _F_B_-;_-* &quot;-&quot;??\ _F_B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5.25"/>
      <name val="Arial"/>
      <family val="0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OPREMA!$G$2:$G$11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ROBA!$G$2:$G$13</c:f>
              <c:numCache/>
            </c:numRef>
          </c:val>
          <c:shape val="cone"/>
        </c:ser>
        <c:overlap val="100"/>
        <c:shape val="cone"/>
        <c:axId val="569813"/>
        <c:axId val="5128318"/>
      </c:bar3DChart>
      <c:catAx>
        <c:axId val="569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28318"/>
        <c:crosses val="autoZero"/>
        <c:auto val="1"/>
        <c:lblOffset val="100"/>
        <c:noMultiLvlLbl val="0"/>
      </c:catAx>
      <c:valAx>
        <c:axId val="51283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8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OSOBLJE!$D$2:$D$7</c:f>
              <c:numCache/>
            </c:numRef>
          </c:val>
          <c:shape val="box"/>
        </c:ser>
        <c:shape val="box"/>
        <c:axId val="46154863"/>
        <c:axId val="12740584"/>
      </c:bar3DChart>
      <c:catAx>
        <c:axId val="46154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740584"/>
        <c:crosses val="autoZero"/>
        <c:auto val="1"/>
        <c:lblOffset val="100"/>
        <c:noMultiLvlLbl val="0"/>
      </c:catAx>
      <c:valAx>
        <c:axId val="127405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1548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13</xdr:row>
      <xdr:rowOff>104775</xdr:rowOff>
    </xdr:from>
    <xdr:to>
      <xdr:col>5</xdr:col>
      <xdr:colOff>571500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714375" y="2209800"/>
        <a:ext cx="3333750" cy="82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14</xdr:row>
      <xdr:rowOff>38100</xdr:rowOff>
    </xdr:from>
    <xdr:to>
      <xdr:col>5</xdr:col>
      <xdr:colOff>38100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504825" y="2305050"/>
        <a:ext cx="3009900" cy="144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9</xdr:row>
      <xdr:rowOff>28575</xdr:rowOff>
    </xdr:from>
    <xdr:to>
      <xdr:col>3</xdr:col>
      <xdr:colOff>676275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66725" y="1485900"/>
        <a:ext cx="2085975" cy="144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G17" sqref="G17"/>
    </sheetView>
  </sheetViews>
  <sheetFormatPr defaultColWidth="9.140625" defaultRowHeight="12.75"/>
  <cols>
    <col min="2" max="2" width="10.28125" style="0" customWidth="1"/>
    <col min="5" max="5" width="14.421875" style="0" customWidth="1"/>
    <col min="6" max="6" width="10.7109375" style="0" customWidth="1"/>
  </cols>
  <sheetData>
    <row r="1" spans="1:7" ht="12.75">
      <c r="A1" t="s">
        <v>0</v>
      </c>
      <c r="B1" t="s">
        <v>1</v>
      </c>
      <c r="C1" t="s">
        <v>11</v>
      </c>
      <c r="D1" t="s">
        <v>12</v>
      </c>
      <c r="E1" t="s">
        <v>15</v>
      </c>
      <c r="F1" t="s">
        <v>16</v>
      </c>
      <c r="G1" t="s">
        <v>13</v>
      </c>
    </row>
    <row r="2" spans="1:7" ht="12.75">
      <c r="A2">
        <v>1</v>
      </c>
      <c r="B2" t="s">
        <v>2</v>
      </c>
      <c r="C2" t="s">
        <v>14</v>
      </c>
      <c r="D2">
        <v>1</v>
      </c>
      <c r="E2">
        <v>350</v>
      </c>
      <c r="F2">
        <f aca="true" t="shared" si="0" ref="F2:F10">(D2*E2)</f>
        <v>350</v>
      </c>
      <c r="G2">
        <f aca="true" t="shared" si="1" ref="G2:G11">100*F2/$F$11</f>
        <v>2.698535080956052</v>
      </c>
    </row>
    <row r="3" spans="1:7" ht="12.75">
      <c r="A3">
        <v>2</v>
      </c>
      <c r="B3" t="s">
        <v>3</v>
      </c>
      <c r="C3" t="s">
        <v>14</v>
      </c>
      <c r="D3">
        <v>15</v>
      </c>
      <c r="E3">
        <v>45</v>
      </c>
      <c r="F3">
        <f t="shared" si="0"/>
        <v>675</v>
      </c>
      <c r="G3">
        <f t="shared" si="1"/>
        <v>5.20431765612953</v>
      </c>
    </row>
    <row r="4" spans="1:7" ht="12.75">
      <c r="A4">
        <v>3</v>
      </c>
      <c r="B4" t="s">
        <v>4</v>
      </c>
      <c r="C4" t="s">
        <v>14</v>
      </c>
      <c r="D4">
        <v>3</v>
      </c>
      <c r="E4">
        <v>35</v>
      </c>
      <c r="F4">
        <f t="shared" si="0"/>
        <v>105</v>
      </c>
      <c r="G4">
        <f t="shared" si="1"/>
        <v>0.8095605242868157</v>
      </c>
    </row>
    <row r="5" spans="1:7" ht="12.75">
      <c r="A5">
        <v>4</v>
      </c>
      <c r="B5" t="s">
        <v>5</v>
      </c>
      <c r="C5" t="s">
        <v>14</v>
      </c>
      <c r="D5">
        <v>3</v>
      </c>
      <c r="E5">
        <v>780</v>
      </c>
      <c r="F5">
        <f t="shared" si="0"/>
        <v>2340</v>
      </c>
      <c r="G5">
        <f t="shared" si="1"/>
        <v>18.041634541249035</v>
      </c>
    </row>
    <row r="6" spans="1:7" ht="12.75">
      <c r="A6">
        <v>5</v>
      </c>
      <c r="B6" t="s">
        <v>6</v>
      </c>
      <c r="C6" t="s">
        <v>14</v>
      </c>
      <c r="D6">
        <v>1</v>
      </c>
      <c r="E6">
        <v>350</v>
      </c>
      <c r="F6">
        <f t="shared" si="0"/>
        <v>350</v>
      </c>
      <c r="G6">
        <f t="shared" si="1"/>
        <v>2.698535080956052</v>
      </c>
    </row>
    <row r="7" spans="1:7" ht="12.75">
      <c r="A7">
        <v>6</v>
      </c>
      <c r="B7" t="s">
        <v>7</v>
      </c>
      <c r="C7" t="s">
        <v>14</v>
      </c>
      <c r="D7">
        <v>2</v>
      </c>
      <c r="E7">
        <v>2500</v>
      </c>
      <c r="F7">
        <f t="shared" si="0"/>
        <v>5000</v>
      </c>
      <c r="G7">
        <f t="shared" si="1"/>
        <v>38.55050115651503</v>
      </c>
    </row>
    <row r="8" spans="1:7" ht="12.75">
      <c r="A8">
        <v>7</v>
      </c>
      <c r="B8" t="s">
        <v>8</v>
      </c>
      <c r="C8" t="s">
        <v>14</v>
      </c>
      <c r="D8">
        <v>150</v>
      </c>
      <c r="E8">
        <v>20</v>
      </c>
      <c r="F8">
        <f t="shared" si="0"/>
        <v>3000</v>
      </c>
      <c r="G8">
        <f t="shared" si="1"/>
        <v>23.13030069390902</v>
      </c>
    </row>
    <row r="9" spans="1:7" ht="12.75">
      <c r="A9">
        <v>8</v>
      </c>
      <c r="B9" t="s">
        <v>9</v>
      </c>
      <c r="C9" t="s">
        <v>14</v>
      </c>
      <c r="D9">
        <v>10</v>
      </c>
      <c r="E9">
        <v>55</v>
      </c>
      <c r="F9">
        <f t="shared" si="0"/>
        <v>550</v>
      </c>
      <c r="G9">
        <f t="shared" si="1"/>
        <v>4.240555127216654</v>
      </c>
    </row>
    <row r="10" spans="1:7" ht="12.75">
      <c r="A10">
        <v>9</v>
      </c>
      <c r="B10" t="s">
        <v>10</v>
      </c>
      <c r="C10" t="s">
        <v>14</v>
      </c>
      <c r="D10">
        <v>5</v>
      </c>
      <c r="E10">
        <v>120</v>
      </c>
      <c r="F10">
        <f t="shared" si="0"/>
        <v>600</v>
      </c>
      <c r="G10">
        <f t="shared" si="1"/>
        <v>4.6260601387818046</v>
      </c>
    </row>
    <row r="11" spans="5:7" ht="12.75">
      <c r="E11" t="s">
        <v>17</v>
      </c>
      <c r="F11">
        <f>SUM(F2:F10)</f>
        <v>12970</v>
      </c>
      <c r="G11">
        <f t="shared" si="1"/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G16" sqref="G16"/>
    </sheetView>
  </sheetViews>
  <sheetFormatPr defaultColWidth="9.140625" defaultRowHeight="12.75"/>
  <cols>
    <col min="2" max="2" width="10.421875" style="0" customWidth="1"/>
    <col min="5" max="5" width="14.28125" style="0" customWidth="1"/>
    <col min="6" max="6" width="12.57421875" style="0" customWidth="1"/>
  </cols>
  <sheetData>
    <row r="1" spans="1:7" ht="12.75">
      <c r="A1" t="s">
        <v>0</v>
      </c>
      <c r="B1" t="s">
        <v>1</v>
      </c>
      <c r="C1" t="s">
        <v>18</v>
      </c>
      <c r="D1" t="s">
        <v>12</v>
      </c>
      <c r="E1" t="s">
        <v>19</v>
      </c>
      <c r="F1" t="s">
        <v>20</v>
      </c>
      <c r="G1" t="s">
        <v>13</v>
      </c>
    </row>
    <row r="2" spans="1:7" ht="12.75">
      <c r="A2" s="1">
        <v>1</v>
      </c>
      <c r="B2" t="s">
        <v>21</v>
      </c>
      <c r="C2" t="s">
        <v>32</v>
      </c>
      <c r="D2">
        <v>50</v>
      </c>
      <c r="E2">
        <v>20</v>
      </c>
      <c r="F2">
        <f aca="true" t="shared" si="0" ref="F2:F12">(D2*E2)</f>
        <v>1000</v>
      </c>
      <c r="G2">
        <f aca="true" t="shared" si="1" ref="G2:G13">100*F2/$F$13</f>
        <v>16.231131309852298</v>
      </c>
    </row>
    <row r="3" spans="1:7" ht="12.75">
      <c r="A3" s="1">
        <v>2</v>
      </c>
      <c r="B3" t="s">
        <v>22</v>
      </c>
      <c r="C3" t="s">
        <v>32</v>
      </c>
      <c r="D3">
        <v>50</v>
      </c>
      <c r="E3">
        <v>18</v>
      </c>
      <c r="F3">
        <f t="shared" si="0"/>
        <v>900</v>
      </c>
      <c r="G3">
        <f t="shared" si="1"/>
        <v>14.608018178867066</v>
      </c>
    </row>
    <row r="4" spans="1:7" ht="12.75">
      <c r="A4" s="1">
        <v>3</v>
      </c>
      <c r="B4" t="s">
        <v>23</v>
      </c>
      <c r="C4" t="s">
        <v>32</v>
      </c>
      <c r="D4">
        <v>300</v>
      </c>
      <c r="E4">
        <v>3</v>
      </c>
      <c r="F4">
        <f t="shared" si="0"/>
        <v>900</v>
      </c>
      <c r="G4">
        <f t="shared" si="1"/>
        <v>14.608018178867066</v>
      </c>
    </row>
    <row r="5" spans="1:7" ht="12.75">
      <c r="A5" s="1">
        <v>4</v>
      </c>
      <c r="B5" t="s">
        <v>24</v>
      </c>
      <c r="C5" t="s">
        <v>33</v>
      </c>
      <c r="D5">
        <v>80</v>
      </c>
      <c r="E5">
        <v>8</v>
      </c>
      <c r="F5">
        <f t="shared" si="0"/>
        <v>640</v>
      </c>
      <c r="G5">
        <f t="shared" si="1"/>
        <v>10.38792403830547</v>
      </c>
    </row>
    <row r="6" spans="1:7" ht="12.75">
      <c r="A6" s="1">
        <v>5</v>
      </c>
      <c r="B6" t="s">
        <v>25</v>
      </c>
      <c r="C6" t="s">
        <v>33</v>
      </c>
      <c r="D6">
        <v>38</v>
      </c>
      <c r="E6">
        <v>7</v>
      </c>
      <c r="F6">
        <f t="shared" si="0"/>
        <v>266</v>
      </c>
      <c r="G6">
        <f t="shared" si="1"/>
        <v>4.317480928420711</v>
      </c>
    </row>
    <row r="7" spans="1:7" ht="12.75">
      <c r="A7" s="1">
        <v>6</v>
      </c>
      <c r="B7" t="s">
        <v>26</v>
      </c>
      <c r="C7" t="s">
        <v>33</v>
      </c>
      <c r="D7">
        <v>80</v>
      </c>
      <c r="E7">
        <v>12</v>
      </c>
      <c r="F7">
        <f t="shared" si="0"/>
        <v>960</v>
      </c>
      <c r="G7">
        <f t="shared" si="1"/>
        <v>15.581886057458204</v>
      </c>
    </row>
    <row r="8" spans="1:7" ht="12.75">
      <c r="A8" s="1">
        <v>7</v>
      </c>
      <c r="B8" t="s">
        <v>27</v>
      </c>
      <c r="C8" t="s">
        <v>34</v>
      </c>
      <c r="D8">
        <v>300</v>
      </c>
      <c r="E8">
        <v>2</v>
      </c>
      <c r="F8">
        <f t="shared" si="0"/>
        <v>600</v>
      </c>
      <c r="G8">
        <f t="shared" si="1"/>
        <v>9.738678785911379</v>
      </c>
    </row>
    <row r="9" spans="1:7" ht="12.75">
      <c r="A9" s="1">
        <v>8</v>
      </c>
      <c r="B9" t="s">
        <v>28</v>
      </c>
      <c r="C9" t="s">
        <v>32</v>
      </c>
      <c r="D9">
        <v>300</v>
      </c>
      <c r="E9">
        <v>1</v>
      </c>
      <c r="F9">
        <f t="shared" si="0"/>
        <v>300</v>
      </c>
      <c r="G9">
        <f t="shared" si="1"/>
        <v>4.869339392955689</v>
      </c>
    </row>
    <row r="10" spans="1:7" ht="12.75">
      <c r="A10" s="1">
        <v>9</v>
      </c>
      <c r="B10" t="s">
        <v>29</v>
      </c>
      <c r="C10" t="s">
        <v>32</v>
      </c>
      <c r="D10">
        <v>250</v>
      </c>
      <c r="E10">
        <v>1</v>
      </c>
      <c r="F10">
        <f t="shared" si="0"/>
        <v>250</v>
      </c>
      <c r="G10">
        <f t="shared" si="1"/>
        <v>4.0577828274630745</v>
      </c>
    </row>
    <row r="11" spans="1:7" ht="12.75">
      <c r="A11" s="1">
        <v>10</v>
      </c>
      <c r="B11" t="s">
        <v>30</v>
      </c>
      <c r="C11" t="s">
        <v>34</v>
      </c>
      <c r="D11">
        <v>125</v>
      </c>
      <c r="E11">
        <v>1</v>
      </c>
      <c r="F11">
        <f t="shared" si="0"/>
        <v>125</v>
      </c>
      <c r="G11">
        <f t="shared" si="1"/>
        <v>2.0288914137315373</v>
      </c>
    </row>
    <row r="12" spans="1:7" ht="12.75">
      <c r="A12" s="1">
        <v>11</v>
      </c>
      <c r="B12" t="s">
        <v>31</v>
      </c>
      <c r="C12" t="s">
        <v>34</v>
      </c>
      <c r="D12">
        <v>220</v>
      </c>
      <c r="E12">
        <v>1</v>
      </c>
      <c r="F12">
        <f t="shared" si="0"/>
        <v>220</v>
      </c>
      <c r="G12">
        <f t="shared" si="1"/>
        <v>3.570848888167505</v>
      </c>
    </row>
    <row r="13" spans="1:7" ht="12.75">
      <c r="A13" s="1"/>
      <c r="E13" t="s">
        <v>17</v>
      </c>
      <c r="F13">
        <f>SUM(F2:F12)</f>
        <v>6161</v>
      </c>
      <c r="G13">
        <f t="shared" si="1"/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G12" sqref="G12"/>
    </sheetView>
  </sheetViews>
  <sheetFormatPr defaultColWidth="9.140625" defaultRowHeight="12.75"/>
  <cols>
    <col min="2" max="2" width="9.8515625" style="0" customWidth="1"/>
    <col min="4" max="4" width="13.28125" style="0" customWidth="1"/>
  </cols>
  <sheetData>
    <row r="1" spans="1:4" ht="12.75">
      <c r="A1" t="s">
        <v>35</v>
      </c>
      <c r="B1" t="s">
        <v>36</v>
      </c>
      <c r="C1" t="s">
        <v>37</v>
      </c>
      <c r="D1" t="s">
        <v>43</v>
      </c>
    </row>
    <row r="2" spans="1:4" ht="12.75">
      <c r="A2">
        <v>1</v>
      </c>
      <c r="B2" t="s">
        <v>38</v>
      </c>
      <c r="C2">
        <v>10</v>
      </c>
      <c r="D2">
        <v>350</v>
      </c>
    </row>
    <row r="3" spans="1:4" ht="12.75">
      <c r="A3">
        <v>2</v>
      </c>
      <c r="B3" t="s">
        <v>39</v>
      </c>
      <c r="C3">
        <v>1</v>
      </c>
      <c r="D3">
        <v>200</v>
      </c>
    </row>
    <row r="4" spans="1:4" ht="12.75">
      <c r="A4">
        <v>3</v>
      </c>
      <c r="B4" t="s">
        <v>40</v>
      </c>
      <c r="C4">
        <v>2</v>
      </c>
      <c r="D4">
        <v>170</v>
      </c>
    </row>
    <row r="5" spans="1:4" ht="12.75">
      <c r="A5">
        <v>4</v>
      </c>
      <c r="B5" t="s">
        <v>41</v>
      </c>
      <c r="C5">
        <v>1</v>
      </c>
      <c r="D5">
        <v>400</v>
      </c>
    </row>
    <row r="6" spans="1:4" ht="12.75">
      <c r="A6">
        <v>5</v>
      </c>
      <c r="B6" t="s">
        <v>42</v>
      </c>
      <c r="C6">
        <v>1</v>
      </c>
      <c r="D6">
        <v>500</v>
      </c>
    </row>
    <row r="7" ht="12.75">
      <c r="D7">
        <f>SUM(D2:D6)</f>
        <v>1620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zlata</dc:creator>
  <cp:keywords/>
  <dc:description/>
  <cp:lastModifiedBy>a 5249</cp:lastModifiedBy>
  <dcterms:created xsi:type="dcterms:W3CDTF">1999-05-02T16:58:49Z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